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邳州公司" sheetId="10" r:id="rId1"/>
    <sheet name="巨野分公司" sheetId="11" r:id="rId2"/>
  </sheets>
  <calcPr calcId="144525"/>
</workbook>
</file>

<file path=xl/sharedStrings.xml><?xml version="1.0" encoding="utf-8"?>
<sst xmlns="http://schemas.openxmlformats.org/spreadsheetml/2006/main" count="841" uniqueCount="257">
  <si>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6 月 24日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</si>
  <si>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</si>
  <si>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</si>
  <si>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</si>
  <si>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</si>
  <si>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</si>
  <si>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</si>
  <si>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</si>
  <si>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</si>
  <si>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</si>
  <si>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</si>
  <si>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</si>
  <si>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</si>
  <si>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</si>
  <si>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</si>
  <si>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</si>
  <si>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</si>
  <si>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</si>
  <si>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</si>
  <si>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</si>
  <si>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</si>
  <si>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</si>
  <si>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</si>
  <si>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</si>
  <si>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</si>
  <si>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</si>
  <si>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</si>
  <si>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</si>
  <si>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</si>
  <si>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</si>
  <si>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</si>
  <si>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</si>
  <si>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苏C1T817</t>
  </si>
  <si>
    <t>陈建</t>
  </si>
  <si>
    <t>刘明亮</t>
  </si>
  <si>
    <t>丁庆余</t>
  </si>
  <si>
    <t>退货</t>
  </si>
  <si>
    <t>石子</t>
  </si>
  <si>
    <t>1-2#</t>
  </si>
  <si>
    <t>含片石、页岩</t>
  </si>
  <si>
    <t>刘会良</t>
  </si>
  <si>
    <t>马娜</t>
  </si>
  <si>
    <t>含片石、页岩，退货</t>
  </si>
  <si>
    <t>苏CJW885</t>
  </si>
  <si>
    <t>任士威</t>
  </si>
  <si>
    <t>鲁Q000AJ</t>
  </si>
  <si>
    <t>王浩</t>
  </si>
  <si>
    <t>曹天强</t>
  </si>
  <si>
    <t>李海洋</t>
  </si>
  <si>
    <t>WIN0051013</t>
  </si>
  <si>
    <t>含风化石</t>
  </si>
  <si>
    <t>鲁Q956BY</t>
  </si>
  <si>
    <t>耿超</t>
  </si>
  <si>
    <t>鲁Q522BG</t>
  </si>
  <si>
    <t>戴春宇</t>
  </si>
  <si>
    <t>郑嘉雷</t>
  </si>
  <si>
    <t>鲁QV8991</t>
  </si>
  <si>
    <t>孙立</t>
  </si>
  <si>
    <t>韩洪吉</t>
  </si>
  <si>
    <t>良好</t>
  </si>
  <si>
    <t>李凤</t>
  </si>
  <si>
    <t>鲁QV8855</t>
  </si>
  <si>
    <t>韩榆</t>
  </si>
  <si>
    <t>鲁Q506BE</t>
  </si>
  <si>
    <t>刘振华</t>
  </si>
  <si>
    <t>鲁Q187BP</t>
  </si>
  <si>
    <t>冯康</t>
  </si>
  <si>
    <t>WIN0051014</t>
  </si>
  <si>
    <t>苏CGQ817</t>
  </si>
  <si>
    <t>黄海波</t>
  </si>
  <si>
    <t>冯忠华</t>
  </si>
  <si>
    <t>李彤彤</t>
  </si>
  <si>
    <t>苏CJW038</t>
  </si>
  <si>
    <t>马传霞</t>
  </si>
  <si>
    <t>李全民</t>
  </si>
  <si>
    <t>WIN0051011</t>
  </si>
  <si>
    <t>机制砂</t>
  </si>
  <si>
    <t>中粗砂</t>
  </si>
  <si>
    <r>
      <rPr>
        <sz val="12"/>
        <color theme="1"/>
        <rFont val="宋体"/>
        <charset val="134"/>
      </rPr>
      <t>Ⅱ</t>
    </r>
    <r>
      <rPr>
        <sz val="12"/>
        <color theme="1"/>
        <rFont val="宋体"/>
        <charset val="134"/>
        <scheme val="minor"/>
      </rPr>
      <t>区</t>
    </r>
  </si>
  <si>
    <t>鲁QV8018</t>
  </si>
  <si>
    <t>李勇</t>
  </si>
  <si>
    <t>段俊成</t>
  </si>
  <si>
    <t>WIN0051015</t>
  </si>
  <si>
    <t>1-5#</t>
  </si>
  <si>
    <t>鲁Q197BF</t>
  </si>
  <si>
    <t>韩红</t>
  </si>
  <si>
    <t>韩飞</t>
  </si>
  <si>
    <t>鲁Q673AX</t>
  </si>
  <si>
    <t>闫志强</t>
  </si>
  <si>
    <t>退货.未卸</t>
  </si>
  <si>
    <t>风化石较多</t>
  </si>
  <si>
    <t>风化石较多，退货</t>
  </si>
  <si>
    <t>苏CGD838</t>
  </si>
  <si>
    <t>张玉</t>
  </si>
  <si>
    <t>苏CJV338</t>
  </si>
  <si>
    <t>汤可希</t>
  </si>
  <si>
    <t>宫东明</t>
  </si>
  <si>
    <t>苏CGS000</t>
  </si>
  <si>
    <t>周桂霖</t>
  </si>
  <si>
    <t>黄亿武</t>
  </si>
  <si>
    <t>庄团结</t>
  </si>
  <si>
    <t>WIN0051010</t>
  </si>
  <si>
    <t>苏CGR299</t>
  </si>
  <si>
    <t>陈鹏</t>
  </si>
  <si>
    <t>刘保安</t>
  </si>
  <si>
    <t>含泥量超标，退货</t>
  </si>
  <si>
    <t>苏CHU637</t>
  </si>
  <si>
    <t>薛牛</t>
  </si>
  <si>
    <t>冀北全</t>
  </si>
  <si>
    <t>鲁Q235AK</t>
  </si>
  <si>
    <t>吴迪</t>
  </si>
  <si>
    <t>合计</t>
  </si>
  <si>
    <t xml:space="preserve">收料登记表填报
日期    2019年 6 月 24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</si>
  <si>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</si>
  <si>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</si>
  <si>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</si>
  <si>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</si>
  <si>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</si>
  <si>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</si>
  <si>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</si>
  <si>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</si>
  <si>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</si>
  <si>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</si>
  <si>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鲁RN9829</t>
  </si>
  <si>
    <t>米强栋</t>
  </si>
  <si>
    <t>英良运输</t>
  </si>
  <si>
    <t>014592</t>
  </si>
  <si>
    <t>1--2</t>
  </si>
  <si>
    <t>0.1T</t>
  </si>
  <si>
    <t>冯海英</t>
  </si>
  <si>
    <t>聂恒光</t>
  </si>
  <si>
    <t>鲁RM0327</t>
  </si>
  <si>
    <t>张中强</t>
  </si>
  <si>
    <t>014593</t>
  </si>
  <si>
    <t>鲁RM2498</t>
  </si>
  <si>
    <t>魏庆如</t>
  </si>
  <si>
    <t>崔保东</t>
  </si>
  <si>
    <t>014594</t>
  </si>
  <si>
    <t>鲁RL9770</t>
  </si>
  <si>
    <t>赵磊</t>
  </si>
  <si>
    <t>张振</t>
  </si>
  <si>
    <t>郑言克</t>
  </si>
  <si>
    <t>014595</t>
  </si>
  <si>
    <t>鲁RN0686</t>
  </si>
  <si>
    <t>张军</t>
  </si>
  <si>
    <t>付长友</t>
  </si>
  <si>
    <t>014596</t>
  </si>
  <si>
    <t>鲁HW0617</t>
  </si>
  <si>
    <t>张兆群</t>
  </si>
  <si>
    <t>李广坤</t>
  </si>
  <si>
    <t>014597</t>
  </si>
  <si>
    <t>0.2T</t>
  </si>
  <si>
    <t>鲁RN5188</t>
  </si>
  <si>
    <t>李斌</t>
  </si>
  <si>
    <t>安孔青</t>
  </si>
  <si>
    <t>014598</t>
  </si>
  <si>
    <t>鲁H56A96A</t>
  </si>
  <si>
    <t>刘文权</t>
  </si>
  <si>
    <t>李海旭</t>
  </si>
  <si>
    <t>014599</t>
  </si>
  <si>
    <t>钢棒</t>
  </si>
  <si>
    <t>&amp;10.7</t>
  </si>
  <si>
    <t>鲁JB2331</t>
  </si>
  <si>
    <t>王磊</t>
  </si>
  <si>
    <t>王恩军</t>
  </si>
  <si>
    <t>014600</t>
  </si>
  <si>
    <t>鲁H22H87</t>
  </si>
  <si>
    <t>魏保强</t>
  </si>
  <si>
    <t>014601</t>
  </si>
  <si>
    <t>鲁RM8082</t>
  </si>
  <si>
    <t>安春峰</t>
  </si>
  <si>
    <t>014602</t>
  </si>
  <si>
    <t>鲁RL7377</t>
  </si>
  <si>
    <t>李广远</t>
  </si>
  <si>
    <t>014603</t>
  </si>
  <si>
    <t>鲁H05K18</t>
  </si>
  <si>
    <t>谢鹏</t>
  </si>
  <si>
    <t>014604</t>
  </si>
  <si>
    <t>鲁H63E30</t>
  </si>
  <si>
    <t>白传青</t>
  </si>
  <si>
    <t>014605</t>
  </si>
  <si>
    <t>鲁H87H87</t>
  </si>
  <si>
    <t>张庆刚</t>
  </si>
  <si>
    <t>014606</t>
  </si>
  <si>
    <t>鲁H96E65</t>
  </si>
  <si>
    <t>郭凯</t>
  </si>
  <si>
    <t>014607</t>
  </si>
  <si>
    <t>014608</t>
  </si>
  <si>
    <t>&amp;9.0</t>
  </si>
  <si>
    <t>014609</t>
  </si>
  <si>
    <t>离心机轴</t>
  </si>
  <si>
    <t>014610</t>
  </si>
  <si>
    <t>.</t>
  </si>
  <si>
    <t>014611</t>
  </si>
  <si>
    <t>0.4T</t>
  </si>
  <si>
    <t>014612</t>
  </si>
  <si>
    <t>014613</t>
  </si>
  <si>
    <t>鲁RM6829</t>
  </si>
  <si>
    <t>付镇利</t>
  </si>
  <si>
    <t>014614</t>
  </si>
  <si>
    <t>014615</t>
  </si>
  <si>
    <t>014616</t>
  </si>
  <si>
    <t>鲁RL5667</t>
  </si>
  <si>
    <t>付长兵</t>
  </si>
  <si>
    <t>付兴伦</t>
  </si>
  <si>
    <t>014617</t>
  </si>
  <si>
    <t>魏祥远</t>
  </si>
  <si>
    <t>014618</t>
  </si>
  <si>
    <t>014619</t>
  </si>
  <si>
    <t>鲁HQN895</t>
  </si>
  <si>
    <t>李建文</t>
  </si>
  <si>
    <t>孙雷</t>
  </si>
  <si>
    <t>014620</t>
  </si>
  <si>
    <t>端板</t>
  </si>
  <si>
    <t>鲁RH8090</t>
  </si>
  <si>
    <t>赵海洋</t>
  </si>
  <si>
    <t>014621</t>
  </si>
  <si>
    <t>崔伟标</t>
  </si>
  <si>
    <t>014622</t>
  </si>
  <si>
    <t>014623</t>
  </si>
  <si>
    <t>014624</t>
  </si>
  <si>
    <t>014625</t>
  </si>
  <si>
    <t>鲁RA6191</t>
  </si>
  <si>
    <t>宗伟</t>
  </si>
  <si>
    <t>014626</t>
  </si>
  <si>
    <t>鲁RM7658</t>
  </si>
  <si>
    <t>谢红伟</t>
  </si>
  <si>
    <t>014627</t>
  </si>
  <si>
    <t>鲁RM7809</t>
  </si>
  <si>
    <t>张福兵</t>
  </si>
  <si>
    <t>014628</t>
  </si>
  <si>
    <t>鲁RM6981</t>
  </si>
  <si>
    <t>黄国栋</t>
  </si>
  <si>
    <t>014629</t>
  </si>
  <si>
    <t>鲁RL9469</t>
  </si>
  <si>
    <t>付宁</t>
  </si>
  <si>
    <t>014630</t>
  </si>
  <si>
    <t>机制沙</t>
  </si>
  <si>
    <t>中粗</t>
  </si>
  <si>
    <t>鲁RN9995</t>
  </si>
  <si>
    <t>李兆春</t>
  </si>
  <si>
    <t>014631</t>
  </si>
  <si>
    <t>014632</t>
  </si>
  <si>
    <t>鲁RJ1282</t>
  </si>
  <si>
    <t>王彦钦</t>
  </si>
  <si>
    <t>徐龙福</t>
  </si>
  <si>
    <t>巨野中联</t>
  </si>
  <si>
    <t>014633</t>
  </si>
  <si>
    <t>水泥</t>
  </si>
  <si>
    <t>PO42.5</t>
  </si>
  <si>
    <t>鲁RK1976</t>
  </si>
  <si>
    <t>宋彦兵</t>
  </si>
  <si>
    <t>014634</t>
  </si>
  <si>
    <t>014635</t>
  </si>
  <si>
    <t>014636</t>
  </si>
  <si>
    <t>014637</t>
  </si>
  <si>
    <t>合计：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</si>
</sst>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h:mm;@"/>
    <numFmt numFmtId="177" formatCode="0.00_ "/>
    <numFmt numFmtId="178" formatCode="0.0_ "/>
    <numFmt numFmtId="179" formatCode="0_);[Red]\(0\)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3" fillId="18" borderId="1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2" borderId="0" xfId="0" applyFont="1" applyFill="1" applyAlignment="1"/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33" applyFont="1" applyFill="1" applyBorder="1" applyAlignment="1">
      <alignment horizontal="center" vertical="center"/>
    </xf>
    <xf numFmtId="0" fontId="4" fillId="2" borderId="1" xfId="33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33" applyNumberFormat="1" applyFont="1" applyFill="1" applyBorder="1" applyAlignment="1">
      <alignment horizontal="center" vertical="center"/>
    </xf>
    <xf numFmtId="0" fontId="4" fillId="2" borderId="1" xfId="33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4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6"/>
  <sheetViews>
    <sheetView tabSelected="1" topLeftCell="I1" workbookViewId="0">
      <selection activeCell="M12" sqref="M12"/>
    </sheetView>
  </sheetViews>
  <sheetFormatPr defaultColWidth="9" defaultRowHeight="13.5"/>
  <cols>
    <col min="1" max="1" width="7.25" style="37" customWidth="1"/>
    <col min="2" max="2" width="9.25" style="38" customWidth="1"/>
    <col min="3" max="3" width="10.5" customWidth="1"/>
    <col min="4" max="4" width="9.75" style="37" customWidth="1"/>
    <col min="5" max="5" width="8.625" style="37" customWidth="1"/>
    <col min="6" max="6" width="12.625" style="37" customWidth="1"/>
    <col min="7" max="7" width="9" customWidth="1"/>
    <col min="8" max="8" width="10.75" customWidth="1"/>
    <col min="9" max="9" width="13.125" customWidth="1"/>
    <col min="10" max="10" width="8.5" customWidth="1"/>
    <col min="11" max="11" width="7.375" customWidth="1"/>
    <col min="12" max="12" width="8.75" customWidth="1"/>
    <col min="13" max="13" width="9.125" style="37" customWidth="1"/>
    <col min="14" max="14" width="8.875" style="37" customWidth="1"/>
    <col min="15" max="15" width="8.375" style="39" customWidth="1"/>
    <col min="16" max="16" width="8.75" customWidth="1"/>
    <col min="17" max="17" width="9.25" style="40" customWidth="1"/>
    <col min="18" max="18" width="17.5" customWidth="1"/>
    <col min="19" max="19" width="7.625" customWidth="1"/>
    <col min="20" max="20" width="7.5" style="37" customWidth="1"/>
    <col min="21" max="21" width="8.125" style="37" customWidth="1"/>
    <col min="22" max="22" width="7.875" style="40" customWidth="1"/>
    <col min="23" max="23" width="10.625" style="41" customWidth="1"/>
    <col min="24" max="24" width="8.75" style="42" customWidth="1"/>
    <col min="25" max="25" width="11.25" style="37" customWidth="1"/>
    <col min="26" max="26" width="24.75" style="37" customWidth="1"/>
    <col min="27" max="27" width="30.625" customWidth="1"/>
    <col min="28" max="37" width="30.625" style="43" customWidth="1"/>
    <col min="38" max="46" width="9" style="43"/>
    <col min="47" max="47" width="9.375" style="43"/>
    <col min="48" max="67" width="9" style="43"/>
  </cols>
  <sheetData>
    <row r="1" ht="39.95" customHeight="1" spans="1:27">
      <c r="A1" s="44" t="s">
        <v>0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61"/>
      <c r="P1" s="44"/>
      <c r="Q1" s="72"/>
      <c r="R1" s="44"/>
      <c r="S1" s="44"/>
      <c r="T1" s="44"/>
      <c r="U1" s="44"/>
      <c r="V1" s="72"/>
      <c r="W1" s="73"/>
      <c r="X1" s="72"/>
      <c r="Y1" s="44"/>
      <c r="Z1" s="44"/>
      <c r="AA1" s="44"/>
    </row>
    <row r="2" ht="18.95" customHeight="1" spans="2:24"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62"/>
      <c r="P2" s="47"/>
      <c r="Q2" s="74"/>
      <c r="R2" s="47"/>
      <c r="S2" s="47"/>
      <c r="T2" s="47"/>
      <c r="U2" s="47"/>
      <c r="V2" s="74"/>
      <c r="W2" s="75"/>
      <c r="X2" s="74"/>
    </row>
    <row r="3" s="33" customFormat="1" ht="18.95" customHeight="1" spans="1:66">
      <c r="A3" s="26" t="s">
        <v>2</v>
      </c>
      <c r="B3" s="48" t="s">
        <v>3</v>
      </c>
      <c r="C3" s="26" t="s">
        <v>4</v>
      </c>
      <c r="D3" s="26"/>
      <c r="E3" s="26"/>
      <c r="F3" s="26"/>
      <c r="G3" s="26"/>
      <c r="H3" s="49"/>
      <c r="I3" s="49" t="s">
        <v>5</v>
      </c>
      <c r="J3" s="63"/>
      <c r="K3" s="63"/>
      <c r="L3" s="63"/>
      <c r="M3" s="63"/>
      <c r="N3" s="64"/>
      <c r="O3" s="63"/>
      <c r="P3" s="65"/>
      <c r="Q3" s="63"/>
      <c r="R3" s="63"/>
      <c r="S3" s="63"/>
      <c r="T3" s="76"/>
      <c r="U3" s="77" t="s">
        <v>6</v>
      </c>
      <c r="V3" s="78"/>
      <c r="W3" s="77"/>
      <c r="X3" s="26" t="s">
        <v>7</v>
      </c>
      <c r="Y3" s="50" t="s">
        <v>8</v>
      </c>
      <c r="Z3" s="26" t="s">
        <v>9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</row>
    <row r="4" s="34" customFormat="1" ht="25" customHeight="1" spans="1:66">
      <c r="A4" s="50"/>
      <c r="B4" s="51" t="s">
        <v>10</v>
      </c>
      <c r="C4" s="50" t="s">
        <v>11</v>
      </c>
      <c r="D4" s="52" t="s">
        <v>12</v>
      </c>
      <c r="E4" s="50" t="s">
        <v>13</v>
      </c>
      <c r="F4" s="50" t="s">
        <v>14</v>
      </c>
      <c r="G4" s="50" t="s">
        <v>15</v>
      </c>
      <c r="H4" s="50" t="s">
        <v>16</v>
      </c>
      <c r="I4" s="50" t="s">
        <v>17</v>
      </c>
      <c r="J4" s="50" t="s">
        <v>18</v>
      </c>
      <c r="K4" s="50" t="s">
        <v>19</v>
      </c>
      <c r="L4" s="50" t="s">
        <v>20</v>
      </c>
      <c r="M4" s="50" t="s">
        <v>21</v>
      </c>
      <c r="N4" s="66" t="s">
        <v>22</v>
      </c>
      <c r="O4" s="50" t="s">
        <v>23</v>
      </c>
      <c r="P4" s="67" t="s">
        <v>24</v>
      </c>
      <c r="Q4" s="50" t="s">
        <v>25</v>
      </c>
      <c r="R4" s="50" t="s">
        <v>26</v>
      </c>
      <c r="S4" s="50" t="s">
        <v>27</v>
      </c>
      <c r="T4" s="50" t="s">
        <v>28</v>
      </c>
      <c r="U4" s="67" t="s">
        <v>29</v>
      </c>
      <c r="V4" s="79" t="s">
        <v>30</v>
      </c>
      <c r="W4" s="67" t="s">
        <v>31</v>
      </c>
      <c r="X4" s="26"/>
      <c r="Y4" s="85"/>
      <c r="Z4" s="50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="35" customFormat="1" ht="25.5" customHeight="1" spans="1:26">
      <c r="A5" s="53">
        <v>1</v>
      </c>
      <c r="B5" s="54">
        <v>0.297222222222222</v>
      </c>
      <c r="C5" s="53" t="s">
        <v>32</v>
      </c>
      <c r="D5" s="55" t="s">
        <v>33</v>
      </c>
      <c r="E5" s="53" t="s">
        <v>34</v>
      </c>
      <c r="F5" s="53">
        <v>18151890009</v>
      </c>
      <c r="G5" s="55" t="s">
        <v>35</v>
      </c>
      <c r="H5" s="56" t="s">
        <v>36</v>
      </c>
      <c r="I5" s="56" t="s">
        <v>36</v>
      </c>
      <c r="J5" s="56" t="s">
        <v>37</v>
      </c>
      <c r="K5" s="55" t="s">
        <v>38</v>
      </c>
      <c r="L5" s="55"/>
      <c r="M5" s="55"/>
      <c r="N5" s="55"/>
      <c r="O5" s="55"/>
      <c r="P5" s="55"/>
      <c r="Q5" s="55"/>
      <c r="R5" s="55" t="s">
        <v>39</v>
      </c>
      <c r="S5" s="55"/>
      <c r="T5" s="55"/>
      <c r="U5" s="55"/>
      <c r="V5" s="55"/>
      <c r="W5" s="55"/>
      <c r="X5" s="55" t="s">
        <v>40</v>
      </c>
      <c r="Y5" s="55" t="s">
        <v>41</v>
      </c>
      <c r="Z5" s="55" t="s">
        <v>42</v>
      </c>
    </row>
    <row r="6" s="35" customFormat="1" ht="25.5" customHeight="1" spans="1:26">
      <c r="A6" s="53">
        <v>2</v>
      </c>
      <c r="B6" s="54">
        <v>0.299305555555556</v>
      </c>
      <c r="C6" s="53" t="s">
        <v>43</v>
      </c>
      <c r="D6" s="56" t="s">
        <v>33</v>
      </c>
      <c r="E6" s="56" t="s">
        <v>44</v>
      </c>
      <c r="F6" s="56">
        <v>18352212987</v>
      </c>
      <c r="G6" s="56" t="s">
        <v>35</v>
      </c>
      <c r="H6" s="56" t="s">
        <v>36</v>
      </c>
      <c r="I6" s="56" t="s">
        <v>36</v>
      </c>
      <c r="J6" s="56" t="s">
        <v>37</v>
      </c>
      <c r="K6" s="55" t="s">
        <v>38</v>
      </c>
      <c r="L6" s="55"/>
      <c r="M6" s="55"/>
      <c r="N6" s="55"/>
      <c r="O6" s="55"/>
      <c r="P6" s="55"/>
      <c r="Q6" s="55"/>
      <c r="R6" s="55" t="s">
        <v>39</v>
      </c>
      <c r="S6" s="55"/>
      <c r="T6" s="55"/>
      <c r="U6" s="55"/>
      <c r="V6" s="55"/>
      <c r="W6" s="55"/>
      <c r="X6" s="55" t="s">
        <v>40</v>
      </c>
      <c r="Y6" s="55" t="s">
        <v>41</v>
      </c>
      <c r="Z6" s="55" t="s">
        <v>42</v>
      </c>
    </row>
    <row r="7" s="35" customFormat="1" ht="25.5" customHeight="1" spans="1:26">
      <c r="A7" s="53">
        <v>3</v>
      </c>
      <c r="B7" s="54">
        <v>0.313888888888889</v>
      </c>
      <c r="C7" s="53" t="s">
        <v>45</v>
      </c>
      <c r="D7" s="11" t="s">
        <v>46</v>
      </c>
      <c r="E7" s="21" t="s">
        <v>47</v>
      </c>
      <c r="F7" s="21">
        <v>15312655333</v>
      </c>
      <c r="G7" s="56" t="s">
        <v>48</v>
      </c>
      <c r="H7" s="57">
        <v>14514</v>
      </c>
      <c r="I7" s="68" t="s">
        <v>49</v>
      </c>
      <c r="J7" s="55" t="s">
        <v>37</v>
      </c>
      <c r="K7" s="69" t="s">
        <v>38</v>
      </c>
      <c r="L7" s="55">
        <v>97.92</v>
      </c>
      <c r="M7" s="55">
        <v>23.2</v>
      </c>
      <c r="N7" s="55">
        <v>74.72</v>
      </c>
      <c r="O7" s="55"/>
      <c r="P7" s="55"/>
      <c r="Q7" s="55"/>
      <c r="R7" s="55" t="s">
        <v>50</v>
      </c>
      <c r="S7" s="55">
        <v>8</v>
      </c>
      <c r="T7" s="55">
        <v>2.02</v>
      </c>
      <c r="U7" s="55">
        <v>72.7</v>
      </c>
      <c r="V7" s="55">
        <v>103</v>
      </c>
      <c r="W7" s="55">
        <f t="shared" ref="W7:W35" si="0">U7*V7</f>
        <v>7488.1</v>
      </c>
      <c r="X7" s="55" t="s">
        <v>40</v>
      </c>
      <c r="Y7" s="55" t="s">
        <v>41</v>
      </c>
      <c r="Z7" s="55"/>
    </row>
    <row r="8" s="35" customFormat="1" ht="25.5" customHeight="1" spans="1:26">
      <c r="A8" s="53">
        <v>4</v>
      </c>
      <c r="B8" s="54">
        <v>0.322222222222222</v>
      </c>
      <c r="C8" s="53" t="s">
        <v>51</v>
      </c>
      <c r="D8" s="55" t="s">
        <v>46</v>
      </c>
      <c r="E8" s="55" t="s">
        <v>52</v>
      </c>
      <c r="F8" s="55">
        <v>18018475777</v>
      </c>
      <c r="G8" s="56" t="s">
        <v>48</v>
      </c>
      <c r="H8" s="57">
        <v>14515</v>
      </c>
      <c r="I8" s="68" t="s">
        <v>49</v>
      </c>
      <c r="J8" s="55" t="s">
        <v>37</v>
      </c>
      <c r="K8" s="69" t="s">
        <v>38</v>
      </c>
      <c r="L8" s="55">
        <v>91.82</v>
      </c>
      <c r="M8" s="55">
        <v>18.6</v>
      </c>
      <c r="N8" s="55">
        <v>72.68</v>
      </c>
      <c r="O8" s="55"/>
      <c r="P8" s="55"/>
      <c r="Q8" s="55"/>
      <c r="R8" s="55" t="s">
        <v>50</v>
      </c>
      <c r="S8" s="55">
        <v>8</v>
      </c>
      <c r="T8" s="55">
        <v>2.08</v>
      </c>
      <c r="U8" s="55">
        <v>70.6</v>
      </c>
      <c r="V8" s="55">
        <v>103</v>
      </c>
      <c r="W8" s="55">
        <f t="shared" si="0"/>
        <v>7271.8</v>
      </c>
      <c r="X8" s="55" t="s">
        <v>40</v>
      </c>
      <c r="Y8" s="55" t="s">
        <v>41</v>
      </c>
      <c r="Z8" s="55"/>
    </row>
    <row r="9" s="35" customFormat="1" ht="25.5" customHeight="1" spans="1:26">
      <c r="A9" s="53">
        <v>5</v>
      </c>
      <c r="B9" s="54">
        <v>0.324305555555556</v>
      </c>
      <c r="C9" s="57" t="s">
        <v>53</v>
      </c>
      <c r="D9" s="11" t="s">
        <v>54</v>
      </c>
      <c r="E9" s="53" t="s">
        <v>55</v>
      </c>
      <c r="F9" s="58">
        <v>15862121767</v>
      </c>
      <c r="G9" s="57" t="s">
        <v>48</v>
      </c>
      <c r="H9" s="55">
        <v>14516</v>
      </c>
      <c r="I9" s="68" t="s">
        <v>49</v>
      </c>
      <c r="J9" s="55" t="s">
        <v>37</v>
      </c>
      <c r="K9" s="70" t="s">
        <v>38</v>
      </c>
      <c r="L9" s="55">
        <v>96.74</v>
      </c>
      <c r="M9" s="55">
        <v>22.92</v>
      </c>
      <c r="N9" s="55">
        <v>73.82</v>
      </c>
      <c r="O9" s="55"/>
      <c r="P9" s="55"/>
      <c r="Q9" s="55"/>
      <c r="R9" s="55" t="s">
        <v>50</v>
      </c>
      <c r="S9" s="55">
        <v>8</v>
      </c>
      <c r="T9" s="55">
        <v>2.02</v>
      </c>
      <c r="U9" s="55">
        <v>71.8</v>
      </c>
      <c r="V9" s="55">
        <v>103</v>
      </c>
      <c r="W9" s="55">
        <f t="shared" si="0"/>
        <v>7395.4</v>
      </c>
      <c r="X9" s="55" t="s">
        <v>40</v>
      </c>
      <c r="Y9" s="55" t="s">
        <v>41</v>
      </c>
      <c r="Z9" s="55"/>
    </row>
    <row r="10" s="35" customFormat="1" ht="25.5" customHeight="1" spans="1:26">
      <c r="A10" s="53">
        <v>6</v>
      </c>
      <c r="B10" s="59">
        <v>0.569444444444444</v>
      </c>
      <c r="C10" s="56" t="s">
        <v>56</v>
      </c>
      <c r="D10" s="56" t="s">
        <v>57</v>
      </c>
      <c r="E10" s="55" t="s">
        <v>58</v>
      </c>
      <c r="F10" s="55">
        <v>15195483119</v>
      </c>
      <c r="G10" s="56" t="s">
        <v>48</v>
      </c>
      <c r="H10" s="53">
        <v>14518</v>
      </c>
      <c r="I10" s="68" t="s">
        <v>49</v>
      </c>
      <c r="J10" s="56" t="s">
        <v>37</v>
      </c>
      <c r="K10" s="69" t="s">
        <v>38</v>
      </c>
      <c r="L10" s="55">
        <v>94.06</v>
      </c>
      <c r="M10" s="55">
        <v>23.8</v>
      </c>
      <c r="N10" s="55">
        <v>70.26</v>
      </c>
      <c r="O10" s="55"/>
      <c r="P10" s="55"/>
      <c r="Q10" s="55"/>
      <c r="R10" s="55" t="s">
        <v>59</v>
      </c>
      <c r="S10" s="55">
        <v>7</v>
      </c>
      <c r="T10" s="55">
        <v>0.56</v>
      </c>
      <c r="U10" s="55">
        <v>69.7</v>
      </c>
      <c r="V10" s="55">
        <v>103</v>
      </c>
      <c r="W10" s="55">
        <f t="shared" si="0"/>
        <v>7179.1</v>
      </c>
      <c r="X10" s="11" t="s">
        <v>60</v>
      </c>
      <c r="Y10" s="55" t="s">
        <v>41</v>
      </c>
      <c r="Z10" s="55"/>
    </row>
    <row r="11" s="35" customFormat="1" ht="25.5" customHeight="1" spans="1:26">
      <c r="A11" s="53">
        <v>7</v>
      </c>
      <c r="B11" s="59">
        <v>0.571527777777778</v>
      </c>
      <c r="C11" s="56" t="s">
        <v>61</v>
      </c>
      <c r="D11" s="56" t="s">
        <v>62</v>
      </c>
      <c r="E11" s="56" t="s">
        <v>62</v>
      </c>
      <c r="F11" s="56">
        <v>15162001555</v>
      </c>
      <c r="G11" s="56" t="s">
        <v>48</v>
      </c>
      <c r="H11" s="56">
        <v>14519</v>
      </c>
      <c r="I11" s="68" t="s">
        <v>49</v>
      </c>
      <c r="J11" s="56" t="s">
        <v>37</v>
      </c>
      <c r="K11" s="55" t="s">
        <v>38</v>
      </c>
      <c r="L11" s="55">
        <v>96.56</v>
      </c>
      <c r="M11" s="55">
        <v>23.86</v>
      </c>
      <c r="N11" s="55">
        <v>72.7</v>
      </c>
      <c r="O11" s="55"/>
      <c r="P11" s="55"/>
      <c r="Q11" s="55"/>
      <c r="R11" s="55" t="s">
        <v>59</v>
      </c>
      <c r="S11" s="55">
        <v>7</v>
      </c>
      <c r="T11" s="55">
        <v>0.5</v>
      </c>
      <c r="U11" s="55">
        <v>72.2</v>
      </c>
      <c r="V11" s="55">
        <v>103</v>
      </c>
      <c r="W11" s="55">
        <f t="shared" si="0"/>
        <v>7436.6</v>
      </c>
      <c r="X11" s="11" t="s">
        <v>60</v>
      </c>
      <c r="Y11" s="55" t="s">
        <v>41</v>
      </c>
      <c r="Z11" s="55"/>
    </row>
    <row r="12" s="35" customFormat="1" ht="25.5" customHeight="1" spans="1:26">
      <c r="A12" s="53">
        <v>8</v>
      </c>
      <c r="B12" s="59">
        <v>0.575</v>
      </c>
      <c r="C12" s="53" t="s">
        <v>63</v>
      </c>
      <c r="D12" s="55" t="s">
        <v>54</v>
      </c>
      <c r="E12" s="53" t="s">
        <v>64</v>
      </c>
      <c r="F12" s="58">
        <v>15852066668</v>
      </c>
      <c r="G12" s="56" t="s">
        <v>48</v>
      </c>
      <c r="H12" s="57">
        <v>14520</v>
      </c>
      <c r="I12" s="68" t="s">
        <v>49</v>
      </c>
      <c r="J12" s="55" t="s">
        <v>37</v>
      </c>
      <c r="K12" s="69" t="s">
        <v>38</v>
      </c>
      <c r="L12" s="55">
        <v>67.48</v>
      </c>
      <c r="M12" s="55">
        <v>18.66</v>
      </c>
      <c r="N12" s="55">
        <v>48.82</v>
      </c>
      <c r="O12" s="55"/>
      <c r="P12" s="55"/>
      <c r="Q12" s="55"/>
      <c r="R12" s="55" t="s">
        <v>59</v>
      </c>
      <c r="S12" s="55">
        <v>7</v>
      </c>
      <c r="T12" s="55">
        <v>0.52</v>
      </c>
      <c r="U12" s="55">
        <v>48.3</v>
      </c>
      <c r="V12" s="55">
        <v>103</v>
      </c>
      <c r="W12" s="55">
        <f t="shared" si="0"/>
        <v>4974.9</v>
      </c>
      <c r="X12" s="11" t="s">
        <v>60</v>
      </c>
      <c r="Y12" s="55" t="s">
        <v>41</v>
      </c>
      <c r="Z12" s="55"/>
    </row>
    <row r="13" s="35" customFormat="1" ht="25.5" customHeight="1" spans="1:26">
      <c r="A13" s="53">
        <v>9</v>
      </c>
      <c r="B13" s="59">
        <v>0.576388888888889</v>
      </c>
      <c r="C13" s="53" t="s">
        <v>65</v>
      </c>
      <c r="D13" s="55" t="s">
        <v>54</v>
      </c>
      <c r="E13" s="53" t="s">
        <v>66</v>
      </c>
      <c r="F13" s="58">
        <v>13585365885</v>
      </c>
      <c r="G13" s="57" t="s">
        <v>48</v>
      </c>
      <c r="H13" s="55">
        <v>14521</v>
      </c>
      <c r="I13" s="68" t="s">
        <v>49</v>
      </c>
      <c r="J13" s="55" t="s">
        <v>37</v>
      </c>
      <c r="K13" s="70" t="s">
        <v>38</v>
      </c>
      <c r="L13" s="55">
        <v>84.66</v>
      </c>
      <c r="M13" s="55">
        <v>18.84</v>
      </c>
      <c r="N13" s="55">
        <v>65.82</v>
      </c>
      <c r="O13" s="55"/>
      <c r="P13" s="55"/>
      <c r="Q13" s="55"/>
      <c r="R13" s="55" t="s">
        <v>59</v>
      </c>
      <c r="S13" s="55">
        <v>7</v>
      </c>
      <c r="T13" s="55">
        <v>0.52</v>
      </c>
      <c r="U13" s="55">
        <v>65.3</v>
      </c>
      <c r="V13" s="55">
        <v>103</v>
      </c>
      <c r="W13" s="55">
        <f t="shared" si="0"/>
        <v>6725.9</v>
      </c>
      <c r="X13" s="11" t="s">
        <v>60</v>
      </c>
      <c r="Y13" s="55" t="s">
        <v>41</v>
      </c>
      <c r="Z13" s="55"/>
    </row>
    <row r="14" s="35" customFormat="1" ht="25.5" customHeight="1" spans="1:26">
      <c r="A14" s="53">
        <v>10</v>
      </c>
      <c r="B14" s="59">
        <v>0.585416666666667</v>
      </c>
      <c r="C14" s="53" t="s">
        <v>32</v>
      </c>
      <c r="D14" s="55" t="s">
        <v>33</v>
      </c>
      <c r="E14" s="53" t="s">
        <v>34</v>
      </c>
      <c r="F14" s="53">
        <v>18151890009</v>
      </c>
      <c r="G14" s="55" t="s">
        <v>35</v>
      </c>
      <c r="H14" s="56">
        <v>14522</v>
      </c>
      <c r="I14" s="68" t="s">
        <v>67</v>
      </c>
      <c r="J14" s="56" t="s">
        <v>37</v>
      </c>
      <c r="K14" s="55" t="s">
        <v>38</v>
      </c>
      <c r="L14" s="11">
        <v>90.62</v>
      </c>
      <c r="M14" s="11">
        <v>22.66</v>
      </c>
      <c r="N14" s="11">
        <v>67.96</v>
      </c>
      <c r="O14" s="11"/>
      <c r="P14" s="11"/>
      <c r="Q14" s="11"/>
      <c r="R14" s="55" t="s">
        <v>59</v>
      </c>
      <c r="S14" s="55">
        <v>7</v>
      </c>
      <c r="T14" s="11">
        <v>0.56</v>
      </c>
      <c r="U14" s="11">
        <v>67.4</v>
      </c>
      <c r="V14" s="55">
        <v>103</v>
      </c>
      <c r="W14" s="55">
        <f t="shared" si="0"/>
        <v>6942.2</v>
      </c>
      <c r="X14" s="11" t="s">
        <v>60</v>
      </c>
      <c r="Y14" s="55" t="s">
        <v>41</v>
      </c>
      <c r="Z14" s="55"/>
    </row>
    <row r="15" s="36" customFormat="1" ht="25.5" customHeight="1" spans="1:26">
      <c r="A15" s="53">
        <v>11</v>
      </c>
      <c r="B15" s="59">
        <v>0.590277777777778</v>
      </c>
      <c r="C15" s="21" t="s">
        <v>68</v>
      </c>
      <c r="D15" s="11" t="s">
        <v>33</v>
      </c>
      <c r="E15" s="21" t="s">
        <v>69</v>
      </c>
      <c r="F15" s="21">
        <v>18114797999</v>
      </c>
      <c r="G15" s="56" t="s">
        <v>35</v>
      </c>
      <c r="H15" s="57">
        <v>14523</v>
      </c>
      <c r="I15" s="68" t="s">
        <v>67</v>
      </c>
      <c r="J15" s="56" t="s">
        <v>37</v>
      </c>
      <c r="K15" s="55" t="s">
        <v>38</v>
      </c>
      <c r="L15" s="11">
        <v>101.6</v>
      </c>
      <c r="M15" s="11">
        <v>22.2</v>
      </c>
      <c r="N15" s="11">
        <v>79.4</v>
      </c>
      <c r="O15" s="11"/>
      <c r="P15" s="11"/>
      <c r="Q15" s="11"/>
      <c r="R15" s="55" t="s">
        <v>59</v>
      </c>
      <c r="S15" s="55">
        <v>7</v>
      </c>
      <c r="T15" s="11">
        <v>0.5</v>
      </c>
      <c r="U15" s="11">
        <v>78.9</v>
      </c>
      <c r="V15" s="55">
        <v>103</v>
      </c>
      <c r="W15" s="55">
        <f t="shared" si="0"/>
        <v>8126.7</v>
      </c>
      <c r="X15" s="11" t="s">
        <v>60</v>
      </c>
      <c r="Y15" s="55" t="s">
        <v>41</v>
      </c>
      <c r="Z15" s="55"/>
    </row>
    <row r="16" s="36" customFormat="1" ht="26.25" customHeight="1" spans="1:26">
      <c r="A16" s="53">
        <v>12</v>
      </c>
      <c r="B16" s="54">
        <v>0.763194444444444</v>
      </c>
      <c r="C16" s="56" t="s">
        <v>56</v>
      </c>
      <c r="D16" s="56" t="s">
        <v>57</v>
      </c>
      <c r="E16" s="55" t="s">
        <v>58</v>
      </c>
      <c r="F16" s="55">
        <v>15195483119</v>
      </c>
      <c r="G16" s="56" t="s">
        <v>48</v>
      </c>
      <c r="H16" s="53">
        <v>14525</v>
      </c>
      <c r="I16" s="68" t="s">
        <v>49</v>
      </c>
      <c r="J16" s="56" t="s">
        <v>37</v>
      </c>
      <c r="K16" s="69" t="s">
        <v>38</v>
      </c>
      <c r="L16" s="11">
        <v>98.96</v>
      </c>
      <c r="M16" s="11">
        <v>23.58</v>
      </c>
      <c r="N16" s="11">
        <v>75.38</v>
      </c>
      <c r="O16" s="11"/>
      <c r="P16" s="11"/>
      <c r="Q16" s="11"/>
      <c r="R16" s="55" t="s">
        <v>59</v>
      </c>
      <c r="S16" s="55">
        <v>7</v>
      </c>
      <c r="T16" s="11">
        <v>0.58</v>
      </c>
      <c r="U16" s="11">
        <v>74.8</v>
      </c>
      <c r="V16" s="55">
        <v>103</v>
      </c>
      <c r="W16" s="55">
        <f t="shared" si="0"/>
        <v>7704.4</v>
      </c>
      <c r="X16" s="11" t="s">
        <v>70</v>
      </c>
      <c r="Y16" s="55" t="s">
        <v>71</v>
      </c>
      <c r="Z16" s="55"/>
    </row>
    <row r="17" s="36" customFormat="1" ht="26.25" customHeight="1" spans="1:26">
      <c r="A17" s="53">
        <v>13</v>
      </c>
      <c r="B17" s="54">
        <v>0.764583333333333</v>
      </c>
      <c r="C17" s="56" t="s">
        <v>61</v>
      </c>
      <c r="D17" s="56" t="s">
        <v>62</v>
      </c>
      <c r="E17" s="56" t="s">
        <v>62</v>
      </c>
      <c r="F17" s="56">
        <v>15162001555</v>
      </c>
      <c r="G17" s="56" t="s">
        <v>48</v>
      </c>
      <c r="H17" s="56">
        <v>14526</v>
      </c>
      <c r="I17" s="68" t="s">
        <v>49</v>
      </c>
      <c r="J17" s="56" t="s">
        <v>37</v>
      </c>
      <c r="K17" s="55" t="s">
        <v>38</v>
      </c>
      <c r="L17" s="11">
        <v>97.74</v>
      </c>
      <c r="M17" s="11">
        <v>23.7</v>
      </c>
      <c r="N17" s="11">
        <v>74.04</v>
      </c>
      <c r="O17" s="11"/>
      <c r="P17" s="11"/>
      <c r="Q17" s="11"/>
      <c r="R17" s="55" t="s">
        <v>59</v>
      </c>
      <c r="S17" s="55">
        <v>7</v>
      </c>
      <c r="T17" s="11">
        <v>1.04</v>
      </c>
      <c r="U17" s="11">
        <v>73</v>
      </c>
      <c r="V17" s="55">
        <v>103</v>
      </c>
      <c r="W17" s="55">
        <f t="shared" si="0"/>
        <v>7519</v>
      </c>
      <c r="X17" s="11" t="s">
        <v>70</v>
      </c>
      <c r="Y17" s="55" t="s">
        <v>71</v>
      </c>
      <c r="Z17" s="87"/>
    </row>
    <row r="18" s="36" customFormat="1" ht="26.25" customHeight="1" spans="1:26">
      <c r="A18" s="53">
        <v>14</v>
      </c>
      <c r="B18" s="54">
        <v>0.797222222222222</v>
      </c>
      <c r="C18" s="53" t="s">
        <v>72</v>
      </c>
      <c r="D18" s="11" t="s">
        <v>73</v>
      </c>
      <c r="E18" s="21" t="s">
        <v>74</v>
      </c>
      <c r="F18" s="21">
        <v>13805221610</v>
      </c>
      <c r="G18" s="56" t="s">
        <v>48</v>
      </c>
      <c r="H18" s="57">
        <v>14527</v>
      </c>
      <c r="I18" s="68" t="s">
        <v>75</v>
      </c>
      <c r="J18" s="11" t="s">
        <v>76</v>
      </c>
      <c r="K18" s="11" t="s">
        <v>77</v>
      </c>
      <c r="L18" s="11">
        <v>67.62</v>
      </c>
      <c r="M18" s="11">
        <v>20.3</v>
      </c>
      <c r="N18" s="11">
        <v>47.32</v>
      </c>
      <c r="O18" s="11">
        <v>7</v>
      </c>
      <c r="P18" s="11">
        <v>2.4</v>
      </c>
      <c r="Q18" s="11">
        <v>2.9</v>
      </c>
      <c r="R18" s="80" t="s">
        <v>78</v>
      </c>
      <c r="S18" s="11"/>
      <c r="T18" s="11">
        <v>1.02</v>
      </c>
      <c r="U18" s="11">
        <v>46.3</v>
      </c>
      <c r="V18" s="11">
        <v>125</v>
      </c>
      <c r="W18" s="55">
        <f t="shared" si="0"/>
        <v>5787.5</v>
      </c>
      <c r="X18" s="11" t="s">
        <v>70</v>
      </c>
      <c r="Y18" s="55" t="s">
        <v>71</v>
      </c>
      <c r="Z18" s="87"/>
    </row>
    <row r="19" s="36" customFormat="1" ht="26.25" customHeight="1" spans="1:26">
      <c r="A19" s="53">
        <v>15</v>
      </c>
      <c r="B19" s="54">
        <v>0.808333333333333</v>
      </c>
      <c r="C19" s="53" t="s">
        <v>79</v>
      </c>
      <c r="D19" s="56" t="s">
        <v>54</v>
      </c>
      <c r="E19" s="55" t="s">
        <v>80</v>
      </c>
      <c r="F19" s="55">
        <v>18052254999</v>
      </c>
      <c r="G19" s="57" t="s">
        <v>48</v>
      </c>
      <c r="H19" s="57">
        <v>14528</v>
      </c>
      <c r="I19" s="68" t="s">
        <v>75</v>
      </c>
      <c r="J19" s="56" t="s">
        <v>37</v>
      </c>
      <c r="K19" s="69" t="s">
        <v>38</v>
      </c>
      <c r="L19" s="11">
        <v>94.16</v>
      </c>
      <c r="M19" s="11">
        <v>23.56</v>
      </c>
      <c r="N19" s="11">
        <v>70.6</v>
      </c>
      <c r="O19" s="11"/>
      <c r="P19" s="11"/>
      <c r="Q19" s="11"/>
      <c r="R19" s="55" t="s">
        <v>59</v>
      </c>
      <c r="S19" s="55">
        <v>7</v>
      </c>
      <c r="T19" s="11">
        <v>1</v>
      </c>
      <c r="U19" s="11">
        <v>69.6</v>
      </c>
      <c r="V19" s="55">
        <v>103</v>
      </c>
      <c r="W19" s="55">
        <f t="shared" si="0"/>
        <v>7168.8</v>
      </c>
      <c r="X19" s="11" t="s">
        <v>70</v>
      </c>
      <c r="Y19" s="55" t="s">
        <v>71</v>
      </c>
      <c r="Z19" s="87"/>
    </row>
    <row r="20" s="36" customFormat="1" ht="26.25" customHeight="1" spans="1:26">
      <c r="A20" s="53">
        <v>16</v>
      </c>
      <c r="B20" s="54">
        <v>0.821527777777778</v>
      </c>
      <c r="C20" s="57" t="s">
        <v>53</v>
      </c>
      <c r="D20" s="11" t="s">
        <v>54</v>
      </c>
      <c r="E20" s="53" t="s">
        <v>55</v>
      </c>
      <c r="F20" s="58">
        <v>15862121767</v>
      </c>
      <c r="G20" s="57" t="s">
        <v>81</v>
      </c>
      <c r="H20" s="55">
        <v>14529</v>
      </c>
      <c r="I20" s="68" t="s">
        <v>82</v>
      </c>
      <c r="J20" s="55" t="s">
        <v>37</v>
      </c>
      <c r="K20" s="70" t="s">
        <v>83</v>
      </c>
      <c r="L20" s="11">
        <v>85.8</v>
      </c>
      <c r="M20" s="11">
        <v>22.7</v>
      </c>
      <c r="N20" s="11">
        <v>63.1</v>
      </c>
      <c r="O20" s="11"/>
      <c r="P20" s="11"/>
      <c r="Q20" s="11"/>
      <c r="R20" s="55" t="s">
        <v>59</v>
      </c>
      <c r="S20" s="55">
        <v>7</v>
      </c>
      <c r="T20" s="11">
        <v>0.5</v>
      </c>
      <c r="U20" s="11">
        <v>62.6</v>
      </c>
      <c r="V20" s="55">
        <v>103</v>
      </c>
      <c r="W20" s="55">
        <f t="shared" si="0"/>
        <v>6447.8</v>
      </c>
      <c r="X20" s="11" t="s">
        <v>70</v>
      </c>
      <c r="Y20" s="55" t="s">
        <v>71</v>
      </c>
      <c r="Z20" s="87"/>
    </row>
    <row r="21" s="36" customFormat="1" ht="26.25" customHeight="1" spans="1:26">
      <c r="A21" s="53">
        <v>17</v>
      </c>
      <c r="B21" s="54">
        <v>0.881944444444445</v>
      </c>
      <c r="C21" s="53" t="s">
        <v>84</v>
      </c>
      <c r="D21" s="56" t="s">
        <v>85</v>
      </c>
      <c r="E21" s="55" t="s">
        <v>86</v>
      </c>
      <c r="F21" s="55">
        <v>18305228333</v>
      </c>
      <c r="G21" s="57" t="s">
        <v>48</v>
      </c>
      <c r="H21" s="55">
        <v>14531</v>
      </c>
      <c r="I21" s="68" t="s">
        <v>49</v>
      </c>
      <c r="J21" s="55" t="s">
        <v>37</v>
      </c>
      <c r="K21" s="70" t="s">
        <v>38</v>
      </c>
      <c r="L21" s="11">
        <v>59.64</v>
      </c>
      <c r="M21" s="11">
        <v>18.12</v>
      </c>
      <c r="N21" s="11">
        <v>41.52</v>
      </c>
      <c r="O21" s="11"/>
      <c r="P21" s="11"/>
      <c r="Q21" s="11"/>
      <c r="R21" s="55" t="s">
        <v>59</v>
      </c>
      <c r="S21" s="55">
        <v>7</v>
      </c>
      <c r="T21" s="11">
        <v>0.52</v>
      </c>
      <c r="U21" s="11">
        <v>41</v>
      </c>
      <c r="V21" s="55">
        <v>103</v>
      </c>
      <c r="W21" s="55">
        <f t="shared" si="0"/>
        <v>4223</v>
      </c>
      <c r="X21" s="11" t="s">
        <v>70</v>
      </c>
      <c r="Y21" s="55" t="s">
        <v>71</v>
      </c>
      <c r="Z21" s="55"/>
    </row>
    <row r="22" s="36" customFormat="1" ht="26.25" customHeight="1" spans="1:26">
      <c r="A22" s="53">
        <v>18</v>
      </c>
      <c r="B22" s="54">
        <v>0.886111111111111</v>
      </c>
      <c r="C22" s="53" t="s">
        <v>87</v>
      </c>
      <c r="D22" s="56" t="s">
        <v>54</v>
      </c>
      <c r="E22" s="55" t="s">
        <v>88</v>
      </c>
      <c r="F22" s="55">
        <v>15885219275</v>
      </c>
      <c r="G22" s="56" t="s">
        <v>48</v>
      </c>
      <c r="H22" s="56">
        <v>14532</v>
      </c>
      <c r="I22" s="68" t="s">
        <v>49</v>
      </c>
      <c r="J22" s="56" t="s">
        <v>37</v>
      </c>
      <c r="K22" s="69" t="s">
        <v>38</v>
      </c>
      <c r="L22" s="11">
        <v>65.68</v>
      </c>
      <c r="M22" s="11">
        <v>18.36</v>
      </c>
      <c r="N22" s="11">
        <v>47.32</v>
      </c>
      <c r="O22" s="11"/>
      <c r="P22" s="11"/>
      <c r="Q22" s="11"/>
      <c r="R22" s="55" t="s">
        <v>59</v>
      </c>
      <c r="S22" s="55">
        <v>7</v>
      </c>
      <c r="T22" s="11">
        <v>0.52</v>
      </c>
      <c r="U22" s="11">
        <v>46.8</v>
      </c>
      <c r="V22" s="55">
        <v>103</v>
      </c>
      <c r="W22" s="55">
        <f t="shared" si="0"/>
        <v>4820.4</v>
      </c>
      <c r="X22" s="11" t="s">
        <v>70</v>
      </c>
      <c r="Y22" s="55" t="s">
        <v>71</v>
      </c>
      <c r="Z22" s="55"/>
    </row>
    <row r="23" s="36" customFormat="1" ht="26.25" customHeight="1" spans="1:26">
      <c r="A23" s="53">
        <v>19</v>
      </c>
      <c r="B23" s="54">
        <v>0.974305555555556</v>
      </c>
      <c r="C23" s="56" t="s">
        <v>56</v>
      </c>
      <c r="D23" s="56" t="s">
        <v>57</v>
      </c>
      <c r="E23" s="55" t="s">
        <v>58</v>
      </c>
      <c r="F23" s="55">
        <v>15195483119</v>
      </c>
      <c r="G23" s="56" t="s">
        <v>48</v>
      </c>
      <c r="H23" s="53">
        <v>14534</v>
      </c>
      <c r="I23" s="68" t="s">
        <v>49</v>
      </c>
      <c r="J23" s="56" t="s">
        <v>37</v>
      </c>
      <c r="K23" s="69" t="s">
        <v>38</v>
      </c>
      <c r="L23" s="11">
        <v>99.3</v>
      </c>
      <c r="M23" s="11">
        <v>23.26</v>
      </c>
      <c r="N23" s="11">
        <v>76.04</v>
      </c>
      <c r="O23" s="11"/>
      <c r="P23" s="11"/>
      <c r="Q23" s="11"/>
      <c r="R23" s="55" t="s">
        <v>59</v>
      </c>
      <c r="S23" s="55">
        <v>7</v>
      </c>
      <c r="T23" s="11">
        <v>1.04</v>
      </c>
      <c r="U23" s="11">
        <v>75</v>
      </c>
      <c r="V23" s="55">
        <v>103</v>
      </c>
      <c r="W23" s="55">
        <f t="shared" si="0"/>
        <v>7725</v>
      </c>
      <c r="X23" s="11" t="s">
        <v>70</v>
      </c>
      <c r="Y23" s="55" t="s">
        <v>71</v>
      </c>
      <c r="Z23" s="55"/>
    </row>
    <row r="24" s="36" customFormat="1" ht="26.25" customHeight="1" spans="1:26">
      <c r="A24" s="53">
        <v>20</v>
      </c>
      <c r="B24" s="54">
        <v>0.975694444444445</v>
      </c>
      <c r="C24" s="56" t="s">
        <v>61</v>
      </c>
      <c r="D24" s="56" t="s">
        <v>62</v>
      </c>
      <c r="E24" s="56" t="s">
        <v>62</v>
      </c>
      <c r="F24" s="56">
        <v>15162001555</v>
      </c>
      <c r="G24" s="56" t="s">
        <v>48</v>
      </c>
      <c r="H24" s="56">
        <v>14535</v>
      </c>
      <c r="I24" s="68" t="s">
        <v>49</v>
      </c>
      <c r="J24" s="56" t="s">
        <v>37</v>
      </c>
      <c r="K24" s="55" t="s">
        <v>38</v>
      </c>
      <c r="L24" s="11">
        <v>98.98</v>
      </c>
      <c r="M24" s="11">
        <v>23.36</v>
      </c>
      <c r="N24" s="11">
        <v>75.62</v>
      </c>
      <c r="O24" s="11"/>
      <c r="P24" s="11"/>
      <c r="Q24" s="11"/>
      <c r="R24" s="55" t="s">
        <v>59</v>
      </c>
      <c r="S24" s="55">
        <v>7</v>
      </c>
      <c r="T24" s="11">
        <v>0.52</v>
      </c>
      <c r="U24" s="11">
        <v>75.1</v>
      </c>
      <c r="V24" s="55">
        <v>103</v>
      </c>
      <c r="W24" s="55">
        <f t="shared" si="0"/>
        <v>7735.3</v>
      </c>
      <c r="X24" s="11" t="s">
        <v>70</v>
      </c>
      <c r="Y24" s="55" t="s">
        <v>71</v>
      </c>
      <c r="Z24" s="55"/>
    </row>
    <row r="25" s="36" customFormat="1" ht="25.5" customHeight="1" spans="1:26">
      <c r="A25" s="53">
        <v>21</v>
      </c>
      <c r="B25" s="54">
        <v>0.996527777777778</v>
      </c>
      <c r="C25" s="53" t="s">
        <v>51</v>
      </c>
      <c r="D25" s="55" t="s">
        <v>46</v>
      </c>
      <c r="E25" s="55" t="s">
        <v>52</v>
      </c>
      <c r="F25" s="55">
        <v>18018475777</v>
      </c>
      <c r="G25" s="56" t="s">
        <v>48</v>
      </c>
      <c r="H25" s="57" t="s">
        <v>89</v>
      </c>
      <c r="I25" s="57" t="s">
        <v>89</v>
      </c>
      <c r="J25" s="55" t="s">
        <v>37</v>
      </c>
      <c r="K25" s="69" t="s">
        <v>38</v>
      </c>
      <c r="L25" s="11"/>
      <c r="M25" s="11"/>
      <c r="N25" s="11"/>
      <c r="O25" s="11"/>
      <c r="P25" s="11"/>
      <c r="Q25" s="11"/>
      <c r="R25" s="11" t="s">
        <v>90</v>
      </c>
      <c r="S25" s="11"/>
      <c r="T25" s="11"/>
      <c r="U25" s="11"/>
      <c r="V25" s="55">
        <v>103</v>
      </c>
      <c r="W25" s="55">
        <f t="shared" si="0"/>
        <v>0</v>
      </c>
      <c r="X25" s="11" t="s">
        <v>70</v>
      </c>
      <c r="Y25" s="55" t="s">
        <v>71</v>
      </c>
      <c r="Z25" s="11" t="s">
        <v>91</v>
      </c>
    </row>
    <row r="26" s="36" customFormat="1" ht="25.5" customHeight="1" spans="1:26">
      <c r="A26" s="53">
        <v>22</v>
      </c>
      <c r="B26" s="54">
        <v>0.998611111111111</v>
      </c>
      <c r="C26" s="53" t="s">
        <v>45</v>
      </c>
      <c r="D26" s="11" t="s">
        <v>46</v>
      </c>
      <c r="E26" s="21" t="s">
        <v>47</v>
      </c>
      <c r="F26" s="21">
        <v>15312655333</v>
      </c>
      <c r="G26" s="56" t="s">
        <v>48</v>
      </c>
      <c r="H26" s="57" t="s">
        <v>89</v>
      </c>
      <c r="I26" s="57" t="s">
        <v>89</v>
      </c>
      <c r="J26" s="55" t="s">
        <v>37</v>
      </c>
      <c r="K26" s="69" t="s">
        <v>38</v>
      </c>
      <c r="L26" s="11"/>
      <c r="M26" s="11"/>
      <c r="N26" s="11"/>
      <c r="O26" s="11"/>
      <c r="P26" s="11"/>
      <c r="Q26" s="11"/>
      <c r="R26" s="11" t="s">
        <v>90</v>
      </c>
      <c r="S26" s="11"/>
      <c r="T26" s="11"/>
      <c r="U26" s="11"/>
      <c r="V26" s="55">
        <v>103</v>
      </c>
      <c r="W26" s="55">
        <f t="shared" si="0"/>
        <v>0</v>
      </c>
      <c r="X26" s="11" t="s">
        <v>70</v>
      </c>
      <c r="Y26" s="55" t="s">
        <v>71</v>
      </c>
      <c r="Z26" s="11" t="s">
        <v>91</v>
      </c>
    </row>
    <row r="27" s="36" customFormat="1" ht="25.5" customHeight="1" spans="1:26">
      <c r="A27" s="53">
        <v>23</v>
      </c>
      <c r="B27" s="54">
        <v>0.000694444444444444</v>
      </c>
      <c r="C27" s="21" t="s">
        <v>92</v>
      </c>
      <c r="D27" s="11" t="s">
        <v>46</v>
      </c>
      <c r="E27" s="21" t="s">
        <v>93</v>
      </c>
      <c r="F27" s="21">
        <v>13626150626</v>
      </c>
      <c r="G27" s="57" t="s">
        <v>48</v>
      </c>
      <c r="H27" s="57" t="s">
        <v>89</v>
      </c>
      <c r="I27" s="57" t="s">
        <v>89</v>
      </c>
      <c r="J27" s="56" t="s">
        <v>37</v>
      </c>
      <c r="K27" s="69" t="s">
        <v>38</v>
      </c>
      <c r="L27" s="11"/>
      <c r="M27" s="11"/>
      <c r="N27" s="11"/>
      <c r="O27" s="11"/>
      <c r="P27" s="11"/>
      <c r="Q27" s="11"/>
      <c r="R27" s="11" t="s">
        <v>90</v>
      </c>
      <c r="S27" s="11"/>
      <c r="T27" s="11"/>
      <c r="U27" s="11"/>
      <c r="V27" s="55">
        <v>103</v>
      </c>
      <c r="W27" s="55">
        <f t="shared" si="0"/>
        <v>0</v>
      </c>
      <c r="X27" s="11" t="s">
        <v>70</v>
      </c>
      <c r="Y27" s="55" t="s">
        <v>71</v>
      </c>
      <c r="Z27" s="11" t="s">
        <v>91</v>
      </c>
    </row>
    <row r="28" s="36" customFormat="1" ht="25.5" customHeight="1" spans="1:26">
      <c r="A28" s="53">
        <v>24</v>
      </c>
      <c r="B28" s="54">
        <v>0.134722222222222</v>
      </c>
      <c r="C28" s="21" t="s">
        <v>68</v>
      </c>
      <c r="D28" s="11" t="s">
        <v>33</v>
      </c>
      <c r="E28" s="21" t="s">
        <v>69</v>
      </c>
      <c r="F28" s="21">
        <v>18114797999</v>
      </c>
      <c r="G28" s="56" t="s">
        <v>35</v>
      </c>
      <c r="H28" s="57">
        <v>14541</v>
      </c>
      <c r="I28" s="68" t="s">
        <v>67</v>
      </c>
      <c r="J28" s="56" t="s">
        <v>37</v>
      </c>
      <c r="K28" s="55" t="s">
        <v>38</v>
      </c>
      <c r="L28" s="11">
        <v>91.38</v>
      </c>
      <c r="M28" s="11">
        <v>22.08</v>
      </c>
      <c r="N28" s="11">
        <v>69.3</v>
      </c>
      <c r="O28" s="11"/>
      <c r="P28" s="11"/>
      <c r="Q28" s="11"/>
      <c r="R28" s="55" t="s">
        <v>59</v>
      </c>
      <c r="S28" s="55">
        <v>7</v>
      </c>
      <c r="T28" s="11">
        <v>2</v>
      </c>
      <c r="U28" s="11">
        <v>67.3</v>
      </c>
      <c r="V28" s="55">
        <v>103</v>
      </c>
      <c r="W28" s="55">
        <f t="shared" si="0"/>
        <v>6931.9</v>
      </c>
      <c r="X28" s="11" t="s">
        <v>70</v>
      </c>
      <c r="Y28" s="55" t="s">
        <v>71</v>
      </c>
      <c r="Z28" s="11"/>
    </row>
    <row r="29" s="36" customFormat="1" ht="25.5" customHeight="1" spans="1:26">
      <c r="A29" s="53">
        <v>25</v>
      </c>
      <c r="B29" s="54">
        <v>0.1625</v>
      </c>
      <c r="C29" s="56" t="s">
        <v>56</v>
      </c>
      <c r="D29" s="56" t="s">
        <v>57</v>
      </c>
      <c r="E29" s="55" t="s">
        <v>58</v>
      </c>
      <c r="F29" s="55">
        <v>15195483119</v>
      </c>
      <c r="G29" s="56" t="s">
        <v>48</v>
      </c>
      <c r="H29" s="53">
        <v>14542</v>
      </c>
      <c r="I29" s="68" t="s">
        <v>49</v>
      </c>
      <c r="J29" s="56" t="s">
        <v>37</v>
      </c>
      <c r="K29" s="69" t="s">
        <v>38</v>
      </c>
      <c r="L29" s="11">
        <v>97.5</v>
      </c>
      <c r="M29" s="11">
        <v>23.14</v>
      </c>
      <c r="N29" s="11">
        <v>74.36</v>
      </c>
      <c r="O29" s="11"/>
      <c r="P29" s="11"/>
      <c r="Q29" s="11"/>
      <c r="R29" s="55" t="s">
        <v>59</v>
      </c>
      <c r="S29" s="55">
        <v>7</v>
      </c>
      <c r="T29" s="11">
        <v>1.56</v>
      </c>
      <c r="U29" s="11">
        <v>72.8</v>
      </c>
      <c r="V29" s="55">
        <v>103</v>
      </c>
      <c r="W29" s="55">
        <f t="shared" si="0"/>
        <v>7498.4</v>
      </c>
      <c r="X29" s="11" t="s">
        <v>70</v>
      </c>
      <c r="Y29" s="55" t="s">
        <v>71</v>
      </c>
      <c r="Z29" s="11"/>
    </row>
    <row r="30" s="36" customFormat="1" ht="25.5" customHeight="1" spans="1:26">
      <c r="A30" s="53">
        <v>26</v>
      </c>
      <c r="B30" s="54">
        <v>0.165277777777778</v>
      </c>
      <c r="C30" s="56" t="s">
        <v>61</v>
      </c>
      <c r="D30" s="56" t="s">
        <v>57</v>
      </c>
      <c r="E30" s="56" t="s">
        <v>62</v>
      </c>
      <c r="F30" s="56">
        <v>15162001555</v>
      </c>
      <c r="G30" s="56" t="s">
        <v>48</v>
      </c>
      <c r="H30" s="56">
        <v>14543</v>
      </c>
      <c r="I30" s="68" t="s">
        <v>49</v>
      </c>
      <c r="J30" s="56" t="s">
        <v>37</v>
      </c>
      <c r="K30" s="55" t="s">
        <v>38</v>
      </c>
      <c r="L30" s="11">
        <v>103.62</v>
      </c>
      <c r="M30" s="11">
        <v>23.3</v>
      </c>
      <c r="N30" s="11">
        <v>80.32</v>
      </c>
      <c r="O30" s="11"/>
      <c r="P30" s="11"/>
      <c r="Q30" s="11"/>
      <c r="R30" s="55" t="s">
        <v>59</v>
      </c>
      <c r="S30" s="55">
        <v>7</v>
      </c>
      <c r="T30" s="11">
        <v>1.52</v>
      </c>
      <c r="U30" s="11">
        <v>78.8</v>
      </c>
      <c r="V30" s="55">
        <v>103</v>
      </c>
      <c r="W30" s="55">
        <f t="shared" si="0"/>
        <v>8116.4</v>
      </c>
      <c r="X30" s="11" t="s">
        <v>70</v>
      </c>
      <c r="Y30" s="55" t="s">
        <v>71</v>
      </c>
      <c r="Z30" s="55"/>
    </row>
    <row r="31" s="36" customFormat="1" ht="25.5" customHeight="1" spans="1:26">
      <c r="A31" s="53">
        <v>27</v>
      </c>
      <c r="B31" s="54">
        <v>0.167361111111111</v>
      </c>
      <c r="C31" s="53" t="s">
        <v>94</v>
      </c>
      <c r="D31" s="55" t="s">
        <v>95</v>
      </c>
      <c r="E31" s="53" t="s">
        <v>96</v>
      </c>
      <c r="F31" s="53">
        <v>15563375779</v>
      </c>
      <c r="G31" s="56" t="s">
        <v>48</v>
      </c>
      <c r="H31" s="56">
        <v>14544</v>
      </c>
      <c r="I31" s="68" t="s">
        <v>75</v>
      </c>
      <c r="J31" s="11" t="s">
        <v>76</v>
      </c>
      <c r="K31" s="11" t="s">
        <v>77</v>
      </c>
      <c r="L31" s="11">
        <v>99.2</v>
      </c>
      <c r="M31" s="11">
        <v>21.26</v>
      </c>
      <c r="N31" s="11">
        <v>77.94</v>
      </c>
      <c r="O31" s="11">
        <v>8</v>
      </c>
      <c r="P31" s="11">
        <v>2.1</v>
      </c>
      <c r="Q31" s="11">
        <v>2.9</v>
      </c>
      <c r="R31" s="80" t="s">
        <v>78</v>
      </c>
      <c r="S31" s="11"/>
      <c r="T31" s="11">
        <v>0.94</v>
      </c>
      <c r="U31" s="11">
        <v>77</v>
      </c>
      <c r="V31" s="11">
        <v>125</v>
      </c>
      <c r="W31" s="55">
        <f t="shared" si="0"/>
        <v>9625</v>
      </c>
      <c r="X31" s="11" t="s">
        <v>70</v>
      </c>
      <c r="Y31" s="55" t="s">
        <v>71</v>
      </c>
      <c r="Z31" s="11"/>
    </row>
    <row r="32" s="36" customFormat="1" ht="25.5" customHeight="1" spans="1:26">
      <c r="A32" s="53">
        <v>28</v>
      </c>
      <c r="B32" s="54">
        <v>0.169444444444444</v>
      </c>
      <c r="C32" s="57" t="s">
        <v>97</v>
      </c>
      <c r="D32" s="21" t="s">
        <v>98</v>
      </c>
      <c r="E32" s="21" t="s">
        <v>99</v>
      </c>
      <c r="F32" s="21">
        <v>15062093139</v>
      </c>
      <c r="G32" s="57" t="s">
        <v>100</v>
      </c>
      <c r="H32" s="57">
        <v>14545</v>
      </c>
      <c r="I32" s="68" t="s">
        <v>101</v>
      </c>
      <c r="J32" s="57" t="s">
        <v>76</v>
      </c>
      <c r="K32" s="70" t="s">
        <v>77</v>
      </c>
      <c r="L32" s="11">
        <v>97.04</v>
      </c>
      <c r="M32" s="11">
        <v>21.82</v>
      </c>
      <c r="N32" s="11">
        <v>75.22</v>
      </c>
      <c r="O32" s="11">
        <v>8</v>
      </c>
      <c r="P32" s="11">
        <v>2.1</v>
      </c>
      <c r="Q32" s="11">
        <v>2.9</v>
      </c>
      <c r="R32" s="80" t="s">
        <v>78</v>
      </c>
      <c r="S32" s="11"/>
      <c r="T32" s="11">
        <v>1.22</v>
      </c>
      <c r="U32" s="11">
        <v>74</v>
      </c>
      <c r="V32" s="11">
        <v>125</v>
      </c>
      <c r="W32" s="55">
        <f t="shared" si="0"/>
        <v>9250</v>
      </c>
      <c r="X32" s="11" t="s">
        <v>70</v>
      </c>
      <c r="Y32" s="55" t="s">
        <v>71</v>
      </c>
      <c r="Z32" s="11"/>
    </row>
    <row r="33" s="36" customFormat="1" ht="25.5" customHeight="1" spans="1:26">
      <c r="A33" s="53">
        <v>29</v>
      </c>
      <c r="B33" s="54">
        <v>0.225694444444444</v>
      </c>
      <c r="C33" s="56" t="s">
        <v>102</v>
      </c>
      <c r="D33" s="56" t="s">
        <v>103</v>
      </c>
      <c r="E33" s="56" t="s">
        <v>103</v>
      </c>
      <c r="F33" s="53">
        <v>18651776110</v>
      </c>
      <c r="G33" s="56" t="s">
        <v>104</v>
      </c>
      <c r="H33" s="57" t="s">
        <v>89</v>
      </c>
      <c r="I33" s="57" t="s">
        <v>89</v>
      </c>
      <c r="J33" s="11" t="s">
        <v>76</v>
      </c>
      <c r="K33" s="11" t="s">
        <v>77</v>
      </c>
      <c r="L33" s="11"/>
      <c r="M33" s="11"/>
      <c r="N33" s="11"/>
      <c r="O33" s="11"/>
      <c r="P33" s="11">
        <v>3.2</v>
      </c>
      <c r="Q33" s="11"/>
      <c r="R33" s="11"/>
      <c r="S33" s="11"/>
      <c r="T33" s="11"/>
      <c r="U33" s="11"/>
      <c r="V33" s="11"/>
      <c r="W33" s="55">
        <f t="shared" si="0"/>
        <v>0</v>
      </c>
      <c r="X33" s="11" t="s">
        <v>70</v>
      </c>
      <c r="Y33" s="55" t="s">
        <v>71</v>
      </c>
      <c r="Z33" s="11" t="s">
        <v>105</v>
      </c>
    </row>
    <row r="34" s="36" customFormat="1" ht="25.5" customHeight="1" spans="1:26">
      <c r="A34" s="53">
        <v>30</v>
      </c>
      <c r="B34" s="54">
        <v>0.226388888888889</v>
      </c>
      <c r="C34" s="53" t="s">
        <v>106</v>
      </c>
      <c r="D34" s="56" t="s">
        <v>107</v>
      </c>
      <c r="E34" s="55" t="s">
        <v>108</v>
      </c>
      <c r="F34" s="55">
        <v>19825911080</v>
      </c>
      <c r="G34" s="56" t="s">
        <v>104</v>
      </c>
      <c r="H34" s="57" t="s">
        <v>89</v>
      </c>
      <c r="I34" s="57" t="s">
        <v>89</v>
      </c>
      <c r="J34" s="11" t="s">
        <v>76</v>
      </c>
      <c r="K34" s="11" t="s">
        <v>77</v>
      </c>
      <c r="L34" s="11"/>
      <c r="M34" s="11"/>
      <c r="N34" s="11"/>
      <c r="O34" s="11"/>
      <c r="P34" s="11">
        <v>3.2</v>
      </c>
      <c r="Q34" s="11"/>
      <c r="R34" s="11"/>
      <c r="S34" s="11"/>
      <c r="T34" s="11"/>
      <c r="U34" s="11"/>
      <c r="V34" s="11"/>
      <c r="W34" s="55">
        <f t="shared" si="0"/>
        <v>0</v>
      </c>
      <c r="X34" s="11" t="s">
        <v>70</v>
      </c>
      <c r="Y34" s="55" t="s">
        <v>71</v>
      </c>
      <c r="Z34" s="11" t="s">
        <v>105</v>
      </c>
    </row>
    <row r="35" s="36" customFormat="1" ht="30.75" customHeight="1" spans="1:26">
      <c r="A35" s="53">
        <v>31</v>
      </c>
      <c r="B35" s="54">
        <v>0.229166666666667</v>
      </c>
      <c r="C35" s="57" t="s">
        <v>109</v>
      </c>
      <c r="D35" s="11" t="s">
        <v>110</v>
      </c>
      <c r="E35" s="11" t="s">
        <v>110</v>
      </c>
      <c r="F35" s="21">
        <v>15952103855</v>
      </c>
      <c r="G35" s="56" t="s">
        <v>104</v>
      </c>
      <c r="H35" s="57" t="s">
        <v>89</v>
      </c>
      <c r="I35" s="57" t="s">
        <v>89</v>
      </c>
      <c r="J35" s="11" t="s">
        <v>76</v>
      </c>
      <c r="K35" s="11" t="s">
        <v>77</v>
      </c>
      <c r="L35" s="11"/>
      <c r="M35" s="11"/>
      <c r="N35" s="11"/>
      <c r="O35" s="11"/>
      <c r="P35" s="11">
        <v>3.2</v>
      </c>
      <c r="Q35" s="11"/>
      <c r="R35" s="11"/>
      <c r="S35" s="11"/>
      <c r="T35" s="11"/>
      <c r="U35" s="11"/>
      <c r="V35" s="11"/>
      <c r="W35" s="55">
        <f t="shared" si="0"/>
        <v>0</v>
      </c>
      <c r="X35" s="11" t="s">
        <v>70</v>
      </c>
      <c r="Y35" s="55" t="s">
        <v>71</v>
      </c>
      <c r="Z35" s="11" t="s">
        <v>105</v>
      </c>
    </row>
    <row r="36" ht="25.5" customHeight="1" spans="1:26">
      <c r="A36" s="20" t="s">
        <v>111</v>
      </c>
      <c r="B36" s="60"/>
      <c r="C36" s="32"/>
      <c r="D36" s="20"/>
      <c r="E36" s="20"/>
      <c r="F36" s="20"/>
      <c r="G36" s="32"/>
      <c r="H36" s="32"/>
      <c r="I36" s="32"/>
      <c r="J36" s="32"/>
      <c r="K36" s="32"/>
      <c r="L36" s="32"/>
      <c r="M36" s="20"/>
      <c r="N36" s="20">
        <f>SUM(N5:N35)</f>
        <v>1574.26</v>
      </c>
      <c r="O36" s="71"/>
      <c r="P36" s="32"/>
      <c r="Q36" s="81"/>
      <c r="R36" s="32"/>
      <c r="S36" s="32"/>
      <c r="T36" s="20">
        <f>SUM(T5:T35)</f>
        <v>23.26</v>
      </c>
      <c r="U36" s="20">
        <f>SUM(U5:U35)</f>
        <v>1551</v>
      </c>
      <c r="V36" s="81"/>
      <c r="W36" s="82">
        <f>SUM(W5:W35)</f>
        <v>164093.6</v>
      </c>
      <c r="X36" s="83"/>
      <c r="Y36" s="20"/>
      <c r="Z36" s="20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workbookViewId="0">
      <selection activeCell="A1" sqref="A1:Y73"/>
    </sheetView>
  </sheetViews>
  <sheetFormatPr defaultColWidth="9" defaultRowHeight="13.5"/>
  <sheetData>
    <row r="1" ht="20.25" spans="1:2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4"/>
      <c r="X1" s="24"/>
      <c r="Y1" s="24"/>
    </row>
    <row r="2" ht="20.25" spans="1:25">
      <c r="A2" s="2"/>
      <c r="B2" s="3" t="s">
        <v>113</v>
      </c>
      <c r="C2" s="4"/>
      <c r="D2" s="4"/>
      <c r="E2" s="4"/>
      <c r="F2" s="4"/>
      <c r="G2" s="4"/>
      <c r="H2" s="4"/>
      <c r="I2" s="4"/>
      <c r="J2" s="4"/>
      <c r="K2" s="4"/>
      <c r="L2" s="15"/>
      <c r="M2" s="4"/>
      <c r="N2" s="4"/>
      <c r="O2" s="4"/>
      <c r="P2" s="4"/>
      <c r="Q2" s="4"/>
      <c r="R2" s="4"/>
      <c r="S2" s="4"/>
      <c r="T2" s="4"/>
      <c r="U2" s="4"/>
      <c r="V2" s="25"/>
      <c r="W2" s="24"/>
      <c r="X2" s="24"/>
      <c r="Y2" s="24"/>
    </row>
    <row r="3" ht="18.75" spans="1:2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 t="s">
        <v>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6" t="s">
        <v>6</v>
      </c>
      <c r="U3" s="26"/>
      <c r="V3" s="26"/>
      <c r="W3" s="26" t="s">
        <v>7</v>
      </c>
      <c r="X3" s="26" t="s">
        <v>8</v>
      </c>
      <c r="Y3" s="26" t="s">
        <v>9</v>
      </c>
    </row>
    <row r="4" ht="18.75" spans="1:25">
      <c r="A4" s="7"/>
      <c r="B4" s="6" t="s">
        <v>114</v>
      </c>
      <c r="C4" s="6" t="s">
        <v>11</v>
      </c>
      <c r="D4" s="6" t="s">
        <v>115</v>
      </c>
      <c r="E4" s="6" t="s">
        <v>13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116</v>
      </c>
      <c r="L4" s="6" t="s">
        <v>117</v>
      </c>
      <c r="M4" s="6" t="s">
        <v>118</v>
      </c>
      <c r="N4" s="16" t="s">
        <v>23</v>
      </c>
      <c r="O4" s="16" t="s">
        <v>24</v>
      </c>
      <c r="P4" s="16" t="s">
        <v>25</v>
      </c>
      <c r="Q4" s="16" t="s">
        <v>119</v>
      </c>
      <c r="R4" s="16" t="s">
        <v>120</v>
      </c>
      <c r="S4" s="16" t="s">
        <v>28</v>
      </c>
      <c r="T4" s="16" t="s">
        <v>29</v>
      </c>
      <c r="U4" s="16" t="s">
        <v>121</v>
      </c>
      <c r="V4" s="16" t="s">
        <v>122</v>
      </c>
      <c r="W4" s="16"/>
      <c r="X4" s="16"/>
      <c r="Y4" s="16"/>
    </row>
    <row r="5" ht="14.25" spans="1:25">
      <c r="A5" s="8">
        <v>1</v>
      </c>
      <c r="B5" s="9">
        <v>0.273611111111111</v>
      </c>
      <c r="C5" s="10" t="s">
        <v>123</v>
      </c>
      <c r="D5" s="10" t="s">
        <v>124</v>
      </c>
      <c r="E5" s="10" t="s">
        <v>124</v>
      </c>
      <c r="F5" s="10">
        <v>18953005713</v>
      </c>
      <c r="G5" s="11" t="s">
        <v>125</v>
      </c>
      <c r="H5" s="88" t="s">
        <v>126</v>
      </c>
      <c r="I5" s="10" t="s">
        <v>37</v>
      </c>
      <c r="J5" s="17" t="s">
        <v>127</v>
      </c>
      <c r="K5" s="10">
        <v>49.97</v>
      </c>
      <c r="L5" s="18">
        <v>16.22</v>
      </c>
      <c r="M5" s="10">
        <f t="shared" ref="M5:M68" si="0">K5-L5</f>
        <v>33.75</v>
      </c>
      <c r="N5" s="19"/>
      <c r="O5" s="19"/>
      <c r="P5" s="19"/>
      <c r="Q5" s="19"/>
      <c r="R5" s="19"/>
      <c r="S5" s="27" t="s">
        <v>128</v>
      </c>
      <c r="T5" s="10">
        <v>33.6</v>
      </c>
      <c r="U5" s="10">
        <v>103</v>
      </c>
      <c r="V5" s="10">
        <f t="shared" ref="V5:V68" si="1">T5*U5</f>
        <v>3460.8</v>
      </c>
      <c r="W5" s="10" t="s">
        <v>129</v>
      </c>
      <c r="X5" s="10" t="s">
        <v>130</v>
      </c>
      <c r="Y5" s="19"/>
    </row>
    <row r="6" ht="14.25" spans="1:25">
      <c r="A6" s="7">
        <v>2</v>
      </c>
      <c r="B6" s="9">
        <v>0.275</v>
      </c>
      <c r="C6" s="10" t="s">
        <v>131</v>
      </c>
      <c r="D6" s="10" t="s">
        <v>132</v>
      </c>
      <c r="E6" s="10" t="s">
        <v>132</v>
      </c>
      <c r="F6" s="10">
        <v>15163082725</v>
      </c>
      <c r="G6" s="10" t="s">
        <v>125</v>
      </c>
      <c r="H6" s="88" t="s">
        <v>133</v>
      </c>
      <c r="I6" s="10" t="s">
        <v>37</v>
      </c>
      <c r="J6" s="17" t="s">
        <v>127</v>
      </c>
      <c r="K6" s="10">
        <v>49.88</v>
      </c>
      <c r="L6" s="10">
        <v>16.05</v>
      </c>
      <c r="M6" s="10">
        <f t="shared" si="0"/>
        <v>33.83</v>
      </c>
      <c r="N6" s="19"/>
      <c r="O6" s="19"/>
      <c r="P6" s="19"/>
      <c r="Q6" s="19"/>
      <c r="R6" s="19"/>
      <c r="S6" s="27" t="s">
        <v>128</v>
      </c>
      <c r="T6" s="10">
        <v>33.7</v>
      </c>
      <c r="U6" s="10">
        <v>103</v>
      </c>
      <c r="V6" s="10">
        <f t="shared" si="1"/>
        <v>3471.1</v>
      </c>
      <c r="W6" s="10" t="s">
        <v>129</v>
      </c>
      <c r="X6" s="10" t="s">
        <v>130</v>
      </c>
      <c r="Y6" s="19"/>
    </row>
    <row r="7" ht="14.25" spans="1:25">
      <c r="A7" s="7">
        <v>3</v>
      </c>
      <c r="B7" s="9">
        <v>0.276388888888889</v>
      </c>
      <c r="C7" s="10" t="s">
        <v>134</v>
      </c>
      <c r="D7" s="10" t="s">
        <v>135</v>
      </c>
      <c r="E7" s="10" t="s">
        <v>136</v>
      </c>
      <c r="F7" s="10">
        <v>13061551313</v>
      </c>
      <c r="G7" s="10" t="s">
        <v>125</v>
      </c>
      <c r="H7" s="88" t="s">
        <v>137</v>
      </c>
      <c r="I7" s="10" t="s">
        <v>37</v>
      </c>
      <c r="J7" s="17" t="s">
        <v>127</v>
      </c>
      <c r="K7" s="10">
        <v>49.94</v>
      </c>
      <c r="L7" s="20">
        <v>16.09</v>
      </c>
      <c r="M7" s="10">
        <f t="shared" si="0"/>
        <v>33.85</v>
      </c>
      <c r="N7" s="19"/>
      <c r="O7" s="19"/>
      <c r="P7" s="19"/>
      <c r="Q7" s="19"/>
      <c r="R7" s="19"/>
      <c r="S7" s="27" t="s">
        <v>128</v>
      </c>
      <c r="T7" s="10">
        <v>33.7</v>
      </c>
      <c r="U7" s="10">
        <v>103</v>
      </c>
      <c r="V7" s="10">
        <f t="shared" si="1"/>
        <v>3471.1</v>
      </c>
      <c r="W7" s="10" t="s">
        <v>129</v>
      </c>
      <c r="X7" s="10" t="s">
        <v>130</v>
      </c>
      <c r="Y7" s="19"/>
    </row>
    <row r="8" ht="14.25" spans="1:25">
      <c r="A8" s="8">
        <v>4</v>
      </c>
      <c r="B8" s="9">
        <v>0.286111111111111</v>
      </c>
      <c r="C8" s="10" t="s">
        <v>138</v>
      </c>
      <c r="D8" s="10" t="s">
        <v>139</v>
      </c>
      <c r="E8" s="10" t="s">
        <v>140</v>
      </c>
      <c r="F8" s="10">
        <v>18905303343</v>
      </c>
      <c r="G8" s="10" t="s">
        <v>141</v>
      </c>
      <c r="H8" s="88" t="s">
        <v>142</v>
      </c>
      <c r="I8" s="10" t="s">
        <v>37</v>
      </c>
      <c r="J8" s="17" t="s">
        <v>127</v>
      </c>
      <c r="K8" s="10">
        <v>49.81</v>
      </c>
      <c r="L8" s="18">
        <v>16.13</v>
      </c>
      <c r="M8" s="10">
        <f t="shared" si="0"/>
        <v>33.68</v>
      </c>
      <c r="N8" s="19"/>
      <c r="O8" s="19"/>
      <c r="P8" s="19"/>
      <c r="Q8" s="19"/>
      <c r="R8" s="19"/>
      <c r="S8" s="27" t="s">
        <v>128</v>
      </c>
      <c r="T8" s="10">
        <v>33.5</v>
      </c>
      <c r="U8" s="10">
        <v>103</v>
      </c>
      <c r="V8" s="10">
        <f t="shared" si="1"/>
        <v>3450.5</v>
      </c>
      <c r="W8" s="10" t="s">
        <v>129</v>
      </c>
      <c r="X8" s="10" t="s">
        <v>130</v>
      </c>
      <c r="Y8" s="19"/>
    </row>
    <row r="9" ht="14.25" spans="1:25">
      <c r="A9" s="8">
        <v>5</v>
      </c>
      <c r="B9" s="12">
        <v>0.2875</v>
      </c>
      <c r="C9" s="10" t="s">
        <v>143</v>
      </c>
      <c r="D9" s="10" t="s">
        <v>144</v>
      </c>
      <c r="E9" s="10" t="s">
        <v>145</v>
      </c>
      <c r="F9" s="10">
        <v>17753088776</v>
      </c>
      <c r="G9" s="10" t="s">
        <v>141</v>
      </c>
      <c r="H9" s="88" t="s">
        <v>146</v>
      </c>
      <c r="I9" s="10" t="s">
        <v>37</v>
      </c>
      <c r="J9" s="17" t="s">
        <v>127</v>
      </c>
      <c r="K9" s="10">
        <v>50.53</v>
      </c>
      <c r="L9" s="18">
        <v>15.63</v>
      </c>
      <c r="M9" s="10">
        <f t="shared" si="0"/>
        <v>34.9</v>
      </c>
      <c r="N9" s="19"/>
      <c r="O9" s="19"/>
      <c r="P9" s="19"/>
      <c r="Q9" s="19"/>
      <c r="R9" s="19"/>
      <c r="S9" s="27" t="s">
        <v>128</v>
      </c>
      <c r="T9" s="10">
        <v>34.8</v>
      </c>
      <c r="U9" s="10">
        <v>103</v>
      </c>
      <c r="V9" s="10">
        <f t="shared" si="1"/>
        <v>3584.4</v>
      </c>
      <c r="W9" s="10" t="s">
        <v>129</v>
      </c>
      <c r="X9" s="10" t="s">
        <v>130</v>
      </c>
      <c r="Y9" s="19"/>
    </row>
    <row r="10" ht="14.25" spans="1:25">
      <c r="A10" s="8">
        <v>6</v>
      </c>
      <c r="B10" s="12">
        <v>0.309722222222222</v>
      </c>
      <c r="C10" s="10" t="s">
        <v>147</v>
      </c>
      <c r="D10" s="10" t="s">
        <v>148</v>
      </c>
      <c r="E10" s="10" t="s">
        <v>148</v>
      </c>
      <c r="F10" s="10">
        <v>15153785444</v>
      </c>
      <c r="G10" s="11" t="s">
        <v>149</v>
      </c>
      <c r="H10" s="88" t="s">
        <v>150</v>
      </c>
      <c r="I10" s="10" t="s">
        <v>37</v>
      </c>
      <c r="J10" s="17" t="s">
        <v>127</v>
      </c>
      <c r="K10" s="10">
        <v>30.32</v>
      </c>
      <c r="L10" s="18">
        <v>8.46</v>
      </c>
      <c r="M10" s="10">
        <f t="shared" si="0"/>
        <v>21.86</v>
      </c>
      <c r="N10" s="19"/>
      <c r="O10" s="19"/>
      <c r="P10" s="19"/>
      <c r="Q10" s="19"/>
      <c r="R10" s="19"/>
      <c r="S10" s="27" t="s">
        <v>151</v>
      </c>
      <c r="T10" s="10">
        <v>21.6</v>
      </c>
      <c r="U10" s="10">
        <v>103</v>
      </c>
      <c r="V10" s="10">
        <f t="shared" si="1"/>
        <v>2224.8</v>
      </c>
      <c r="W10" s="10" t="s">
        <v>129</v>
      </c>
      <c r="X10" s="10" t="s">
        <v>130</v>
      </c>
      <c r="Y10" s="19"/>
    </row>
    <row r="11" ht="14.25" spans="1:25">
      <c r="A11" s="8">
        <v>7</v>
      </c>
      <c r="B11" s="12">
        <v>0.311111111111111</v>
      </c>
      <c r="C11" s="10" t="s">
        <v>152</v>
      </c>
      <c r="D11" s="10" t="s">
        <v>153</v>
      </c>
      <c r="E11" s="10" t="s">
        <v>154</v>
      </c>
      <c r="F11" s="10">
        <v>15163023899</v>
      </c>
      <c r="G11" s="10" t="s">
        <v>149</v>
      </c>
      <c r="H11" s="88" t="s">
        <v>155</v>
      </c>
      <c r="I11" s="10" t="s">
        <v>37</v>
      </c>
      <c r="J11" s="17" t="s">
        <v>127</v>
      </c>
      <c r="K11" s="10">
        <v>30.84</v>
      </c>
      <c r="L11" s="18">
        <v>8.49</v>
      </c>
      <c r="M11" s="10">
        <f t="shared" si="0"/>
        <v>22.35</v>
      </c>
      <c r="N11" s="19"/>
      <c r="O11" s="19"/>
      <c r="P11" s="19"/>
      <c r="Q11" s="19"/>
      <c r="R11" s="19"/>
      <c r="S11" s="27" t="s">
        <v>151</v>
      </c>
      <c r="T11" s="10">
        <v>22.1</v>
      </c>
      <c r="U11" s="10">
        <v>103</v>
      </c>
      <c r="V11" s="10">
        <f t="shared" si="1"/>
        <v>2276.3</v>
      </c>
      <c r="W11" s="10" t="s">
        <v>129</v>
      </c>
      <c r="X11" s="10" t="s">
        <v>130</v>
      </c>
      <c r="Y11" s="19"/>
    </row>
    <row r="12" ht="14.25" spans="1:25">
      <c r="A12" s="8">
        <v>8</v>
      </c>
      <c r="B12" s="12">
        <v>0.316666666666667</v>
      </c>
      <c r="C12" s="10" t="s">
        <v>156</v>
      </c>
      <c r="D12" s="10" t="s">
        <v>157</v>
      </c>
      <c r="E12" s="10" t="s">
        <v>158</v>
      </c>
      <c r="F12" s="10">
        <v>15554446520</v>
      </c>
      <c r="G12" s="10" t="s">
        <v>157</v>
      </c>
      <c r="H12" s="88" t="s">
        <v>159</v>
      </c>
      <c r="I12" s="10" t="s">
        <v>160</v>
      </c>
      <c r="J12" s="17" t="s">
        <v>161</v>
      </c>
      <c r="K12" s="10">
        <v>50.19</v>
      </c>
      <c r="L12" s="18">
        <v>36.19</v>
      </c>
      <c r="M12" s="10">
        <f t="shared" si="0"/>
        <v>14</v>
      </c>
      <c r="N12" s="19"/>
      <c r="O12" s="19"/>
      <c r="P12" s="19"/>
      <c r="Q12" s="19"/>
      <c r="R12" s="19"/>
      <c r="S12" s="27"/>
      <c r="T12" s="10">
        <v>14</v>
      </c>
      <c r="U12" s="10"/>
      <c r="V12" s="10">
        <f t="shared" si="1"/>
        <v>0</v>
      </c>
      <c r="W12" s="10" t="s">
        <v>129</v>
      </c>
      <c r="X12" s="10" t="s">
        <v>130</v>
      </c>
      <c r="Y12" s="19"/>
    </row>
    <row r="13" ht="14.25" spans="1:25">
      <c r="A13" s="8">
        <v>9</v>
      </c>
      <c r="B13" s="12">
        <v>0.327083333333333</v>
      </c>
      <c r="C13" s="10" t="s">
        <v>162</v>
      </c>
      <c r="D13" s="10" t="s">
        <v>163</v>
      </c>
      <c r="E13" s="10" t="s">
        <v>164</v>
      </c>
      <c r="F13" s="10">
        <v>18653677018</v>
      </c>
      <c r="G13" s="11" t="s">
        <v>141</v>
      </c>
      <c r="H13" s="88" t="s">
        <v>165</v>
      </c>
      <c r="I13" s="10" t="s">
        <v>37</v>
      </c>
      <c r="J13" s="17" t="s">
        <v>127</v>
      </c>
      <c r="K13" s="10">
        <v>49.42</v>
      </c>
      <c r="L13" s="18">
        <v>14.84</v>
      </c>
      <c r="M13" s="10">
        <f t="shared" si="0"/>
        <v>34.58</v>
      </c>
      <c r="N13" s="19"/>
      <c r="O13" s="19"/>
      <c r="P13" s="19"/>
      <c r="Q13" s="19"/>
      <c r="R13" s="19"/>
      <c r="S13" s="27" t="s">
        <v>128</v>
      </c>
      <c r="T13" s="10">
        <v>34.4</v>
      </c>
      <c r="U13" s="10">
        <v>103</v>
      </c>
      <c r="V13" s="10">
        <f t="shared" si="1"/>
        <v>3543.2</v>
      </c>
      <c r="W13" s="10" t="s">
        <v>129</v>
      </c>
      <c r="X13" s="10" t="s">
        <v>130</v>
      </c>
      <c r="Y13" s="19"/>
    </row>
    <row r="14" ht="14.25" spans="1:25">
      <c r="A14" s="8">
        <v>10</v>
      </c>
      <c r="B14" s="12">
        <v>0.354166666666667</v>
      </c>
      <c r="C14" s="10" t="s">
        <v>166</v>
      </c>
      <c r="D14" s="10" t="s">
        <v>167</v>
      </c>
      <c r="E14" s="10" t="s">
        <v>167</v>
      </c>
      <c r="F14" s="10">
        <v>13385379688</v>
      </c>
      <c r="G14" s="10" t="s">
        <v>149</v>
      </c>
      <c r="H14" s="88" t="s">
        <v>168</v>
      </c>
      <c r="I14" s="10" t="s">
        <v>37</v>
      </c>
      <c r="J14" s="17" t="s">
        <v>127</v>
      </c>
      <c r="K14" s="10">
        <v>50.06</v>
      </c>
      <c r="L14" s="18">
        <v>15.37</v>
      </c>
      <c r="M14" s="10">
        <f t="shared" si="0"/>
        <v>34.69</v>
      </c>
      <c r="N14" s="19"/>
      <c r="O14" s="19"/>
      <c r="P14" s="19"/>
      <c r="Q14" s="19"/>
      <c r="R14" s="19"/>
      <c r="S14" s="27" t="s">
        <v>128</v>
      </c>
      <c r="T14" s="10">
        <v>34.5</v>
      </c>
      <c r="U14" s="10">
        <v>103</v>
      </c>
      <c r="V14" s="10">
        <f t="shared" si="1"/>
        <v>3553.5</v>
      </c>
      <c r="W14" s="10" t="s">
        <v>129</v>
      </c>
      <c r="X14" s="10" t="s">
        <v>130</v>
      </c>
      <c r="Y14" s="19"/>
    </row>
    <row r="15" ht="14.25" spans="1:25">
      <c r="A15" s="7">
        <v>11</v>
      </c>
      <c r="B15" s="12">
        <v>0.418055555555556</v>
      </c>
      <c r="C15" s="10" t="s">
        <v>169</v>
      </c>
      <c r="D15" s="10" t="s">
        <v>170</v>
      </c>
      <c r="E15" s="10" t="s">
        <v>170</v>
      </c>
      <c r="F15" s="10">
        <v>18761504770</v>
      </c>
      <c r="G15" s="10" t="s">
        <v>149</v>
      </c>
      <c r="H15" s="88" t="s">
        <v>171</v>
      </c>
      <c r="I15" s="10" t="s">
        <v>37</v>
      </c>
      <c r="J15" s="17" t="s">
        <v>127</v>
      </c>
      <c r="K15" s="10">
        <v>52.16</v>
      </c>
      <c r="L15" s="18">
        <v>15.99</v>
      </c>
      <c r="M15" s="10">
        <f t="shared" si="0"/>
        <v>36.17</v>
      </c>
      <c r="N15" s="19"/>
      <c r="O15" s="19"/>
      <c r="P15" s="19"/>
      <c r="Q15" s="19"/>
      <c r="R15" s="19"/>
      <c r="S15" s="27" t="s">
        <v>128</v>
      </c>
      <c r="T15" s="10">
        <v>36</v>
      </c>
      <c r="U15" s="10">
        <v>103</v>
      </c>
      <c r="V15" s="10">
        <f t="shared" si="1"/>
        <v>3708</v>
      </c>
      <c r="W15" s="10" t="s">
        <v>129</v>
      </c>
      <c r="X15" s="10" t="s">
        <v>130</v>
      </c>
      <c r="Y15" s="19"/>
    </row>
    <row r="16" ht="14.25" spans="1:25">
      <c r="A16" s="7">
        <v>12</v>
      </c>
      <c r="B16" s="12">
        <v>0.419444444444444</v>
      </c>
      <c r="C16" s="10" t="s">
        <v>172</v>
      </c>
      <c r="D16" s="10" t="s">
        <v>153</v>
      </c>
      <c r="E16" s="10" t="s">
        <v>173</v>
      </c>
      <c r="F16" s="10">
        <v>18264007774</v>
      </c>
      <c r="G16" s="10" t="s">
        <v>149</v>
      </c>
      <c r="H16" s="88" t="s">
        <v>174</v>
      </c>
      <c r="I16" s="10" t="s">
        <v>37</v>
      </c>
      <c r="J16" s="17" t="s">
        <v>127</v>
      </c>
      <c r="K16" s="10">
        <v>28.23</v>
      </c>
      <c r="L16" s="18">
        <v>8.48</v>
      </c>
      <c r="M16" s="10">
        <f t="shared" si="0"/>
        <v>19.75</v>
      </c>
      <c r="N16" s="19"/>
      <c r="O16" s="19"/>
      <c r="P16" s="19"/>
      <c r="Q16" s="19"/>
      <c r="R16" s="19"/>
      <c r="S16" s="27" t="s">
        <v>128</v>
      </c>
      <c r="T16" s="10">
        <v>19.6</v>
      </c>
      <c r="U16" s="10">
        <v>103</v>
      </c>
      <c r="V16" s="10">
        <f t="shared" si="1"/>
        <v>2018.8</v>
      </c>
      <c r="W16" s="10" t="s">
        <v>129</v>
      </c>
      <c r="X16" s="10" t="s">
        <v>130</v>
      </c>
      <c r="Y16" s="19"/>
    </row>
    <row r="17" ht="14.25" spans="1:25">
      <c r="A17" s="8">
        <v>13</v>
      </c>
      <c r="B17" s="12">
        <v>0.420833333333333</v>
      </c>
      <c r="C17" s="10" t="s">
        <v>175</v>
      </c>
      <c r="D17" s="10" t="s">
        <v>176</v>
      </c>
      <c r="E17" s="10" t="s">
        <v>176</v>
      </c>
      <c r="F17" s="10">
        <v>18264788201</v>
      </c>
      <c r="G17" s="10" t="s">
        <v>141</v>
      </c>
      <c r="H17" s="88" t="s">
        <v>177</v>
      </c>
      <c r="I17" s="10" t="s">
        <v>37</v>
      </c>
      <c r="J17" s="17" t="s">
        <v>127</v>
      </c>
      <c r="K17" s="10">
        <v>50.04</v>
      </c>
      <c r="L17" s="18">
        <v>15.68</v>
      </c>
      <c r="M17" s="10">
        <f t="shared" si="0"/>
        <v>34.36</v>
      </c>
      <c r="N17" s="19"/>
      <c r="O17" s="19"/>
      <c r="P17" s="19"/>
      <c r="Q17" s="19"/>
      <c r="R17" s="19"/>
      <c r="S17" s="27" t="s">
        <v>128</v>
      </c>
      <c r="T17" s="10">
        <v>34.2</v>
      </c>
      <c r="U17" s="10">
        <v>103</v>
      </c>
      <c r="V17" s="10">
        <f t="shared" si="1"/>
        <v>3522.6</v>
      </c>
      <c r="W17" s="10" t="s">
        <v>129</v>
      </c>
      <c r="X17" s="10" t="s">
        <v>130</v>
      </c>
      <c r="Y17" s="19"/>
    </row>
    <row r="18" ht="14.25" spans="1:25">
      <c r="A18" s="8">
        <v>14</v>
      </c>
      <c r="B18" s="12">
        <v>0.422222222222222</v>
      </c>
      <c r="C18" s="10" t="s">
        <v>178</v>
      </c>
      <c r="D18" s="10" t="s">
        <v>179</v>
      </c>
      <c r="E18" s="10" t="s">
        <v>179</v>
      </c>
      <c r="F18" s="10">
        <v>18854791828</v>
      </c>
      <c r="G18" s="11" t="s">
        <v>141</v>
      </c>
      <c r="H18" s="88" t="s">
        <v>180</v>
      </c>
      <c r="I18" s="10" t="s">
        <v>37</v>
      </c>
      <c r="J18" s="17" t="s">
        <v>127</v>
      </c>
      <c r="K18" s="10">
        <v>51.62</v>
      </c>
      <c r="L18" s="18">
        <v>16.11</v>
      </c>
      <c r="M18" s="10">
        <f t="shared" si="0"/>
        <v>35.51</v>
      </c>
      <c r="N18" s="19"/>
      <c r="O18" s="19"/>
      <c r="P18" s="19"/>
      <c r="Q18" s="19"/>
      <c r="R18" s="19"/>
      <c r="S18" s="27" t="s">
        <v>128</v>
      </c>
      <c r="T18" s="10">
        <v>35.9</v>
      </c>
      <c r="U18" s="10">
        <v>103</v>
      </c>
      <c r="V18" s="10">
        <f t="shared" si="1"/>
        <v>3697.7</v>
      </c>
      <c r="W18" s="10" t="s">
        <v>129</v>
      </c>
      <c r="X18" s="10" t="s">
        <v>130</v>
      </c>
      <c r="Y18" s="22"/>
    </row>
    <row r="19" ht="18.75" spans="1:25">
      <c r="A19" s="13">
        <v>15</v>
      </c>
      <c r="B19" s="12">
        <v>0.423611111111111</v>
      </c>
      <c r="C19" s="10" t="s">
        <v>181</v>
      </c>
      <c r="D19" s="10" t="s">
        <v>182</v>
      </c>
      <c r="E19" s="10" t="s">
        <v>182</v>
      </c>
      <c r="F19" s="10">
        <v>17564290789</v>
      </c>
      <c r="G19" s="10" t="s">
        <v>141</v>
      </c>
      <c r="H19" s="88" t="s">
        <v>183</v>
      </c>
      <c r="I19" s="10" t="s">
        <v>37</v>
      </c>
      <c r="J19" s="17" t="s">
        <v>127</v>
      </c>
      <c r="K19" s="11">
        <v>52.56</v>
      </c>
      <c r="L19" s="21">
        <v>15.56</v>
      </c>
      <c r="M19" s="11">
        <f t="shared" si="0"/>
        <v>37</v>
      </c>
      <c r="N19" s="22"/>
      <c r="O19" s="22"/>
      <c r="P19" s="22"/>
      <c r="Q19" s="22"/>
      <c r="R19" s="22"/>
      <c r="S19" s="27" t="s">
        <v>128</v>
      </c>
      <c r="T19" s="10">
        <v>36.9</v>
      </c>
      <c r="U19" s="10">
        <v>103</v>
      </c>
      <c r="V19" s="10">
        <f t="shared" si="1"/>
        <v>3800.7</v>
      </c>
      <c r="W19" s="10" t="s">
        <v>129</v>
      </c>
      <c r="X19" s="10" t="s">
        <v>130</v>
      </c>
      <c r="Y19" s="29"/>
    </row>
    <row r="20" ht="14.25" spans="1:25">
      <c r="A20" s="8">
        <v>16</v>
      </c>
      <c r="B20" s="12">
        <v>0.425</v>
      </c>
      <c r="C20" s="10" t="s">
        <v>184</v>
      </c>
      <c r="D20" s="10" t="s">
        <v>185</v>
      </c>
      <c r="E20" s="10" t="s">
        <v>185</v>
      </c>
      <c r="F20" s="10">
        <v>15064777797</v>
      </c>
      <c r="G20" s="10" t="s">
        <v>125</v>
      </c>
      <c r="H20" s="88" t="s">
        <v>186</v>
      </c>
      <c r="I20" s="10" t="s">
        <v>37</v>
      </c>
      <c r="J20" s="17" t="s">
        <v>127</v>
      </c>
      <c r="K20" s="10">
        <v>51.01</v>
      </c>
      <c r="L20" s="18">
        <v>16.68</v>
      </c>
      <c r="M20" s="10">
        <f t="shared" si="0"/>
        <v>34.33</v>
      </c>
      <c r="N20" s="19"/>
      <c r="O20" s="19"/>
      <c r="P20" s="19"/>
      <c r="Q20" s="19"/>
      <c r="R20" s="19"/>
      <c r="S20" s="27" t="s">
        <v>128</v>
      </c>
      <c r="T20" s="10">
        <v>34.2</v>
      </c>
      <c r="U20" s="10">
        <v>103</v>
      </c>
      <c r="V20" s="10">
        <f t="shared" si="1"/>
        <v>3522.6</v>
      </c>
      <c r="W20" s="10" t="s">
        <v>129</v>
      </c>
      <c r="X20" s="10" t="s">
        <v>130</v>
      </c>
      <c r="Y20" s="19"/>
    </row>
    <row r="21" ht="14.25" spans="1:25">
      <c r="A21" s="7">
        <v>17</v>
      </c>
      <c r="B21" s="12">
        <v>0.427777777777778</v>
      </c>
      <c r="C21" s="10" t="s">
        <v>156</v>
      </c>
      <c r="D21" s="10" t="s">
        <v>157</v>
      </c>
      <c r="E21" s="10" t="s">
        <v>158</v>
      </c>
      <c r="F21" s="10">
        <v>15554446520</v>
      </c>
      <c r="G21" s="10" t="s">
        <v>157</v>
      </c>
      <c r="H21" s="88" t="s">
        <v>187</v>
      </c>
      <c r="I21" s="10" t="s">
        <v>160</v>
      </c>
      <c r="J21" s="17" t="s">
        <v>188</v>
      </c>
      <c r="K21" s="10">
        <v>36.19</v>
      </c>
      <c r="L21" s="18">
        <v>16.44</v>
      </c>
      <c r="M21" s="10">
        <f t="shared" si="0"/>
        <v>19.75</v>
      </c>
      <c r="N21" s="19"/>
      <c r="O21" s="19"/>
      <c r="P21" s="19"/>
      <c r="Q21" s="19"/>
      <c r="R21" s="19"/>
      <c r="S21" s="27"/>
      <c r="T21" s="10">
        <v>19.75</v>
      </c>
      <c r="U21" s="10"/>
      <c r="V21" s="10">
        <f t="shared" si="1"/>
        <v>0</v>
      </c>
      <c r="W21" s="10" t="s">
        <v>129</v>
      </c>
      <c r="X21" s="10" t="s">
        <v>130</v>
      </c>
      <c r="Y21" s="19"/>
    </row>
    <row r="22" ht="14.25" spans="1:25">
      <c r="A22" s="7">
        <v>18</v>
      </c>
      <c r="B22" s="12">
        <v>0.507638888888889</v>
      </c>
      <c r="C22" s="10" t="s">
        <v>156</v>
      </c>
      <c r="D22" s="10" t="s">
        <v>157</v>
      </c>
      <c r="E22" s="10" t="s">
        <v>158</v>
      </c>
      <c r="F22" s="10">
        <v>15554446520</v>
      </c>
      <c r="G22" s="10" t="s">
        <v>157</v>
      </c>
      <c r="H22" s="88" t="s">
        <v>189</v>
      </c>
      <c r="I22" s="10" t="s">
        <v>190</v>
      </c>
      <c r="J22" s="17"/>
      <c r="K22" s="10">
        <v>16.44</v>
      </c>
      <c r="L22" s="18">
        <v>14.97</v>
      </c>
      <c r="M22" s="10">
        <f t="shared" si="0"/>
        <v>1.47</v>
      </c>
      <c r="N22" s="19"/>
      <c r="O22" s="19"/>
      <c r="P22" s="19"/>
      <c r="Q22" s="19"/>
      <c r="R22" s="19"/>
      <c r="S22" s="27"/>
      <c r="T22" s="10">
        <v>1.47</v>
      </c>
      <c r="U22" s="10"/>
      <c r="V22" s="10">
        <f t="shared" si="1"/>
        <v>0</v>
      </c>
      <c r="W22" s="10" t="s">
        <v>129</v>
      </c>
      <c r="X22" s="10" t="s">
        <v>130</v>
      </c>
      <c r="Y22" s="19"/>
    </row>
    <row r="23" ht="14.25" spans="1:25">
      <c r="A23" s="8">
        <v>19</v>
      </c>
      <c r="B23" s="14">
        <v>0.59375</v>
      </c>
      <c r="C23" s="10" t="s">
        <v>166</v>
      </c>
      <c r="D23" s="10" t="s">
        <v>167</v>
      </c>
      <c r="E23" s="10" t="s">
        <v>167</v>
      </c>
      <c r="F23" s="10">
        <v>13385379688</v>
      </c>
      <c r="G23" s="10" t="s">
        <v>149</v>
      </c>
      <c r="H23" s="88" t="s">
        <v>191</v>
      </c>
      <c r="I23" s="10" t="s">
        <v>37</v>
      </c>
      <c r="J23" s="17" t="s">
        <v>127</v>
      </c>
      <c r="K23" s="10">
        <v>49.66</v>
      </c>
      <c r="L23" s="20">
        <v>15.31</v>
      </c>
      <c r="M23" s="10">
        <f t="shared" si="0"/>
        <v>34.35</v>
      </c>
      <c r="N23" s="19"/>
      <c r="O23" s="19"/>
      <c r="P23" s="19"/>
      <c r="Q23" s="19" t="s">
        <v>192</v>
      </c>
      <c r="R23" s="19"/>
      <c r="S23" s="27" t="s">
        <v>128</v>
      </c>
      <c r="T23" s="10">
        <v>34.2</v>
      </c>
      <c r="U23" s="10">
        <v>103</v>
      </c>
      <c r="V23" s="10">
        <f t="shared" si="1"/>
        <v>3522.6</v>
      </c>
      <c r="W23" s="10" t="s">
        <v>129</v>
      </c>
      <c r="X23" s="10" t="s">
        <v>130</v>
      </c>
      <c r="Y23" s="19"/>
    </row>
    <row r="24" ht="14.25" spans="1:25">
      <c r="A24" s="8">
        <v>20</v>
      </c>
      <c r="B24" s="12">
        <v>0.596527777777778</v>
      </c>
      <c r="C24" s="10" t="s">
        <v>147</v>
      </c>
      <c r="D24" s="10" t="s">
        <v>148</v>
      </c>
      <c r="E24" s="10" t="s">
        <v>148</v>
      </c>
      <c r="F24" s="10">
        <v>15153785444</v>
      </c>
      <c r="G24" s="11" t="s">
        <v>149</v>
      </c>
      <c r="H24" s="88" t="s">
        <v>193</v>
      </c>
      <c r="I24" s="10" t="s">
        <v>37</v>
      </c>
      <c r="J24" s="17" t="s">
        <v>127</v>
      </c>
      <c r="K24" s="10">
        <v>60.45</v>
      </c>
      <c r="L24" s="20">
        <v>8.42</v>
      </c>
      <c r="M24" s="10">
        <f t="shared" si="0"/>
        <v>52.03</v>
      </c>
      <c r="N24" s="19"/>
      <c r="O24" s="19"/>
      <c r="P24" s="19"/>
      <c r="Q24" s="19"/>
      <c r="R24" s="19"/>
      <c r="S24" s="27" t="s">
        <v>194</v>
      </c>
      <c r="T24" s="10">
        <v>21.6</v>
      </c>
      <c r="U24" s="10">
        <v>103</v>
      </c>
      <c r="V24" s="10">
        <f t="shared" si="1"/>
        <v>2224.8</v>
      </c>
      <c r="W24" s="10" t="s">
        <v>129</v>
      </c>
      <c r="X24" s="10" t="s">
        <v>130</v>
      </c>
      <c r="Y24" s="19"/>
    </row>
    <row r="25" ht="14.25" spans="1:25">
      <c r="A25" s="8">
        <v>21</v>
      </c>
      <c r="B25" s="12">
        <v>0.61875</v>
      </c>
      <c r="C25" s="10" t="s">
        <v>162</v>
      </c>
      <c r="D25" s="10" t="s">
        <v>163</v>
      </c>
      <c r="E25" s="10" t="s">
        <v>164</v>
      </c>
      <c r="F25" s="10">
        <v>18653677018</v>
      </c>
      <c r="G25" s="11" t="s">
        <v>141</v>
      </c>
      <c r="H25" s="88" t="s">
        <v>195</v>
      </c>
      <c r="I25" s="10" t="s">
        <v>37</v>
      </c>
      <c r="J25" s="17" t="s">
        <v>127</v>
      </c>
      <c r="K25" s="10">
        <v>49.22</v>
      </c>
      <c r="L25" s="20">
        <v>14.76</v>
      </c>
      <c r="M25" s="10">
        <f t="shared" si="0"/>
        <v>34.46</v>
      </c>
      <c r="N25" s="19"/>
      <c r="O25" s="19"/>
      <c r="P25" s="19"/>
      <c r="Q25" s="19"/>
      <c r="R25" s="19"/>
      <c r="S25" s="27" t="s">
        <v>128</v>
      </c>
      <c r="T25" s="10">
        <v>34.3</v>
      </c>
      <c r="U25" s="10">
        <v>103</v>
      </c>
      <c r="V25" s="10">
        <f t="shared" si="1"/>
        <v>3532.9</v>
      </c>
      <c r="W25" s="10" t="s">
        <v>129</v>
      </c>
      <c r="X25" s="10" t="s">
        <v>130</v>
      </c>
      <c r="Y25" s="19"/>
    </row>
    <row r="26" ht="14.25" spans="1:25">
      <c r="A26" s="8">
        <v>22</v>
      </c>
      <c r="B26" s="12">
        <v>0.620138888888889</v>
      </c>
      <c r="C26" s="10" t="s">
        <v>152</v>
      </c>
      <c r="D26" s="10" t="s">
        <v>153</v>
      </c>
      <c r="E26" s="10" t="s">
        <v>154</v>
      </c>
      <c r="F26" s="10">
        <v>15163023899</v>
      </c>
      <c r="G26" s="10" t="s">
        <v>149</v>
      </c>
      <c r="H26" s="88" t="s">
        <v>196</v>
      </c>
      <c r="I26" s="10" t="s">
        <v>37</v>
      </c>
      <c r="J26" s="17" t="s">
        <v>127</v>
      </c>
      <c r="K26" s="10">
        <v>28.81</v>
      </c>
      <c r="L26" s="20">
        <v>8.57</v>
      </c>
      <c r="M26" s="10">
        <f t="shared" si="0"/>
        <v>20.24</v>
      </c>
      <c r="N26" s="19"/>
      <c r="O26" s="19"/>
      <c r="P26" s="19"/>
      <c r="Q26" s="19"/>
      <c r="R26" s="19"/>
      <c r="S26" s="27" t="s">
        <v>128</v>
      </c>
      <c r="T26" s="10">
        <v>20.1</v>
      </c>
      <c r="U26" s="10">
        <v>103</v>
      </c>
      <c r="V26" s="10">
        <f t="shared" si="1"/>
        <v>2070.3</v>
      </c>
      <c r="W26" s="10" t="s">
        <v>129</v>
      </c>
      <c r="X26" s="10" t="s">
        <v>130</v>
      </c>
      <c r="Y26" s="19"/>
    </row>
    <row r="27" ht="14.25" spans="1:25">
      <c r="A27" s="8">
        <v>23</v>
      </c>
      <c r="B27" s="12">
        <v>0.622916666666667</v>
      </c>
      <c r="C27" s="10" t="s">
        <v>197</v>
      </c>
      <c r="D27" s="10" t="s">
        <v>198</v>
      </c>
      <c r="E27" s="10" t="s">
        <v>198</v>
      </c>
      <c r="F27" s="10">
        <v>13176057614</v>
      </c>
      <c r="G27" s="11" t="s">
        <v>141</v>
      </c>
      <c r="H27" s="88" t="s">
        <v>199</v>
      </c>
      <c r="I27" s="10" t="s">
        <v>37</v>
      </c>
      <c r="J27" s="17" t="s">
        <v>127</v>
      </c>
      <c r="K27" s="10">
        <v>49.96</v>
      </c>
      <c r="L27" s="20">
        <v>15.94</v>
      </c>
      <c r="M27" s="10">
        <f t="shared" si="0"/>
        <v>34.02</v>
      </c>
      <c r="N27" s="19"/>
      <c r="O27" s="19"/>
      <c r="P27" s="19"/>
      <c r="Q27" s="19"/>
      <c r="R27" s="19"/>
      <c r="S27" s="27" t="s">
        <v>128</v>
      </c>
      <c r="T27" s="10">
        <v>33.9</v>
      </c>
      <c r="U27" s="10">
        <v>103</v>
      </c>
      <c r="V27" s="10">
        <f t="shared" si="1"/>
        <v>3491.7</v>
      </c>
      <c r="W27" s="10" t="s">
        <v>129</v>
      </c>
      <c r="X27" s="10" t="s">
        <v>130</v>
      </c>
      <c r="Y27" s="19"/>
    </row>
    <row r="28" ht="14.25" spans="1:25">
      <c r="A28" s="8">
        <v>24</v>
      </c>
      <c r="B28" s="12">
        <v>0.626388888888889</v>
      </c>
      <c r="C28" s="10" t="s">
        <v>138</v>
      </c>
      <c r="D28" s="10" t="s">
        <v>139</v>
      </c>
      <c r="E28" s="10" t="s">
        <v>140</v>
      </c>
      <c r="F28" s="10">
        <v>18905303343</v>
      </c>
      <c r="G28" s="10" t="s">
        <v>141</v>
      </c>
      <c r="H28" s="88" t="s">
        <v>200</v>
      </c>
      <c r="I28" s="10" t="s">
        <v>37</v>
      </c>
      <c r="J28" s="17" t="s">
        <v>127</v>
      </c>
      <c r="K28" s="10">
        <v>50.15</v>
      </c>
      <c r="L28" s="20">
        <v>16.06</v>
      </c>
      <c r="M28" s="10">
        <f t="shared" si="0"/>
        <v>34.09</v>
      </c>
      <c r="N28" s="19"/>
      <c r="O28" s="19"/>
      <c r="P28" s="19"/>
      <c r="Q28" s="19"/>
      <c r="R28" s="19"/>
      <c r="S28" s="27" t="s">
        <v>128</v>
      </c>
      <c r="T28" s="10">
        <v>33.9</v>
      </c>
      <c r="U28" s="10">
        <v>103</v>
      </c>
      <c r="V28" s="10">
        <f t="shared" si="1"/>
        <v>3491.7</v>
      </c>
      <c r="W28" s="10" t="s">
        <v>129</v>
      </c>
      <c r="X28" s="10" t="s">
        <v>130</v>
      </c>
      <c r="Y28" s="19"/>
    </row>
    <row r="29" ht="14.25" spans="1:25">
      <c r="A29" s="8">
        <v>25</v>
      </c>
      <c r="B29" s="12">
        <v>0.628472222222222</v>
      </c>
      <c r="C29" s="10" t="s">
        <v>143</v>
      </c>
      <c r="D29" s="10" t="s">
        <v>144</v>
      </c>
      <c r="E29" s="10" t="s">
        <v>145</v>
      </c>
      <c r="F29" s="10">
        <v>17753088776</v>
      </c>
      <c r="G29" s="10" t="s">
        <v>141</v>
      </c>
      <c r="H29" s="88" t="s">
        <v>201</v>
      </c>
      <c r="I29" s="10" t="s">
        <v>37</v>
      </c>
      <c r="J29" s="17" t="s">
        <v>127</v>
      </c>
      <c r="K29" s="10">
        <v>49.26</v>
      </c>
      <c r="L29" s="20">
        <v>15.6</v>
      </c>
      <c r="M29" s="10">
        <f t="shared" si="0"/>
        <v>33.66</v>
      </c>
      <c r="N29" s="19"/>
      <c r="O29" s="19"/>
      <c r="P29" s="19"/>
      <c r="Q29" s="19"/>
      <c r="R29" s="19"/>
      <c r="S29" s="27" t="s">
        <v>128</v>
      </c>
      <c r="T29" s="10">
        <v>33.5</v>
      </c>
      <c r="U29" s="10">
        <v>103</v>
      </c>
      <c r="V29" s="10">
        <f t="shared" si="1"/>
        <v>3450.5</v>
      </c>
      <c r="W29" s="10" t="s">
        <v>129</v>
      </c>
      <c r="X29" s="10" t="s">
        <v>130</v>
      </c>
      <c r="Y29" s="19"/>
    </row>
    <row r="30" ht="14.25" spans="1:25">
      <c r="A30" s="7">
        <v>26</v>
      </c>
      <c r="B30" s="12">
        <v>0.629861111111111</v>
      </c>
      <c r="C30" s="10" t="s">
        <v>202</v>
      </c>
      <c r="D30" s="10" t="s">
        <v>203</v>
      </c>
      <c r="E30" s="10" t="s">
        <v>204</v>
      </c>
      <c r="F30" s="10">
        <v>18369021213</v>
      </c>
      <c r="G30" s="10" t="s">
        <v>141</v>
      </c>
      <c r="H30" s="88" t="s">
        <v>205</v>
      </c>
      <c r="I30" s="10" t="s">
        <v>37</v>
      </c>
      <c r="J30" s="17" t="s">
        <v>127</v>
      </c>
      <c r="K30" s="10">
        <v>49.47</v>
      </c>
      <c r="L30" s="20">
        <v>15.51</v>
      </c>
      <c r="M30" s="10">
        <f t="shared" si="0"/>
        <v>33.96</v>
      </c>
      <c r="N30" s="19"/>
      <c r="O30" s="19"/>
      <c r="P30" s="19"/>
      <c r="Q30" s="19"/>
      <c r="R30" s="19"/>
      <c r="S30" s="27" t="s">
        <v>128</v>
      </c>
      <c r="T30" s="10">
        <v>33.8</v>
      </c>
      <c r="U30" s="10">
        <v>103</v>
      </c>
      <c r="V30" s="10">
        <f t="shared" si="1"/>
        <v>3481.4</v>
      </c>
      <c r="W30" s="10" t="s">
        <v>129</v>
      </c>
      <c r="X30" s="10" t="s">
        <v>130</v>
      </c>
      <c r="Y30" s="19"/>
    </row>
    <row r="31" ht="14.25" spans="1:25">
      <c r="A31" s="7">
        <v>27</v>
      </c>
      <c r="B31" s="12">
        <v>0.647916666666667</v>
      </c>
      <c r="C31" s="10" t="s">
        <v>123</v>
      </c>
      <c r="D31" s="10" t="s">
        <v>206</v>
      </c>
      <c r="E31" s="10" t="s">
        <v>206</v>
      </c>
      <c r="F31" s="10">
        <v>15854038599</v>
      </c>
      <c r="G31" s="10" t="s">
        <v>125</v>
      </c>
      <c r="H31" s="88" t="s">
        <v>207</v>
      </c>
      <c r="I31" s="10" t="s">
        <v>37</v>
      </c>
      <c r="J31" s="17" t="s">
        <v>127</v>
      </c>
      <c r="K31" s="10">
        <v>48.93</v>
      </c>
      <c r="L31" s="20">
        <v>16.17</v>
      </c>
      <c r="M31" s="10">
        <f t="shared" si="0"/>
        <v>32.76</v>
      </c>
      <c r="N31" s="19"/>
      <c r="O31" s="19"/>
      <c r="P31" s="19"/>
      <c r="Q31" s="19"/>
      <c r="R31" s="19"/>
      <c r="S31" s="27" t="s">
        <v>128</v>
      </c>
      <c r="T31" s="10">
        <v>32.6</v>
      </c>
      <c r="U31" s="10">
        <v>103</v>
      </c>
      <c r="V31" s="10">
        <f t="shared" si="1"/>
        <v>3357.8</v>
      </c>
      <c r="W31" s="10" t="s">
        <v>129</v>
      </c>
      <c r="X31" s="10" t="s">
        <v>130</v>
      </c>
      <c r="Y31" s="19"/>
    </row>
    <row r="32" ht="14.25" spans="1:25">
      <c r="A32" s="8">
        <v>28</v>
      </c>
      <c r="B32" s="12">
        <v>0.649305555555556</v>
      </c>
      <c r="C32" s="10" t="s">
        <v>172</v>
      </c>
      <c r="D32" s="10" t="s">
        <v>153</v>
      </c>
      <c r="E32" s="10" t="s">
        <v>173</v>
      </c>
      <c r="F32" s="10">
        <v>18264007774</v>
      </c>
      <c r="G32" s="10" t="s">
        <v>149</v>
      </c>
      <c r="H32" s="88" t="s">
        <v>208</v>
      </c>
      <c r="I32" s="10" t="s">
        <v>37</v>
      </c>
      <c r="J32" s="17" t="s">
        <v>127</v>
      </c>
      <c r="K32" s="10">
        <v>27.13</v>
      </c>
      <c r="L32" s="20">
        <v>8.54</v>
      </c>
      <c r="M32" s="10">
        <f t="shared" si="0"/>
        <v>18.59</v>
      </c>
      <c r="N32" s="19"/>
      <c r="O32" s="19"/>
      <c r="P32" s="19"/>
      <c r="Q32" s="19"/>
      <c r="R32" s="19"/>
      <c r="S32" s="27" t="s">
        <v>128</v>
      </c>
      <c r="T32" s="10">
        <v>18.4</v>
      </c>
      <c r="U32" s="10">
        <v>103</v>
      </c>
      <c r="V32" s="10">
        <f t="shared" si="1"/>
        <v>1895.2</v>
      </c>
      <c r="W32" s="10" t="s">
        <v>129</v>
      </c>
      <c r="X32" s="10" t="s">
        <v>130</v>
      </c>
      <c r="Y32" s="19"/>
    </row>
    <row r="33" ht="14.25" spans="1:25">
      <c r="A33" s="8">
        <v>29</v>
      </c>
      <c r="B33" s="12">
        <v>0.663888888888889</v>
      </c>
      <c r="C33" s="10" t="s">
        <v>209</v>
      </c>
      <c r="D33" s="10" t="s">
        <v>210</v>
      </c>
      <c r="E33" s="10" t="s">
        <v>210</v>
      </c>
      <c r="F33" s="10">
        <v>18765042818</v>
      </c>
      <c r="G33" s="10" t="s">
        <v>211</v>
      </c>
      <c r="H33" s="88" t="s">
        <v>212</v>
      </c>
      <c r="I33" s="10" t="s">
        <v>213</v>
      </c>
      <c r="J33" s="23"/>
      <c r="K33" s="10">
        <v>32.44</v>
      </c>
      <c r="L33" s="20">
        <v>15.77</v>
      </c>
      <c r="M33" s="10">
        <f t="shared" si="0"/>
        <v>16.67</v>
      </c>
      <c r="N33" s="19"/>
      <c r="O33" s="19"/>
      <c r="P33" s="19"/>
      <c r="Q33" s="19"/>
      <c r="R33" s="19"/>
      <c r="S33" s="27"/>
      <c r="T33" s="10">
        <v>16.67</v>
      </c>
      <c r="U33" s="10"/>
      <c r="V33" s="10">
        <f t="shared" si="1"/>
        <v>0</v>
      </c>
      <c r="W33" s="10" t="s">
        <v>129</v>
      </c>
      <c r="X33" s="10" t="s">
        <v>130</v>
      </c>
      <c r="Y33" s="19"/>
    </row>
    <row r="34" ht="14.25" spans="1:25">
      <c r="A34" s="8">
        <v>30</v>
      </c>
      <c r="B34" s="12">
        <v>0.702083333333333</v>
      </c>
      <c r="C34" s="10" t="s">
        <v>214</v>
      </c>
      <c r="D34" s="10" t="s">
        <v>215</v>
      </c>
      <c r="E34" s="10" t="s">
        <v>215</v>
      </c>
      <c r="F34" s="10">
        <v>18053055550</v>
      </c>
      <c r="G34" s="10" t="s">
        <v>141</v>
      </c>
      <c r="H34" s="88" t="s">
        <v>216</v>
      </c>
      <c r="I34" s="10" t="s">
        <v>37</v>
      </c>
      <c r="J34" s="17" t="s">
        <v>127</v>
      </c>
      <c r="K34" s="10">
        <v>49.7</v>
      </c>
      <c r="L34" s="20">
        <v>15.65</v>
      </c>
      <c r="M34" s="10">
        <f t="shared" si="0"/>
        <v>34.05</v>
      </c>
      <c r="N34" s="19"/>
      <c r="O34" s="19"/>
      <c r="P34" s="19"/>
      <c r="Q34" s="19"/>
      <c r="R34" s="19"/>
      <c r="S34" s="27" t="s">
        <v>128</v>
      </c>
      <c r="T34" s="10">
        <v>33.9</v>
      </c>
      <c r="U34" s="10">
        <v>103</v>
      </c>
      <c r="V34" s="10">
        <f t="shared" si="1"/>
        <v>3491.7</v>
      </c>
      <c r="W34" s="10" t="s">
        <v>129</v>
      </c>
      <c r="X34" s="10" t="s">
        <v>130</v>
      </c>
      <c r="Y34" s="19"/>
    </row>
    <row r="35" ht="14.25" spans="1:25">
      <c r="A35" s="8">
        <v>31</v>
      </c>
      <c r="B35" s="9">
        <v>0.708333333333333</v>
      </c>
      <c r="C35" s="10" t="s">
        <v>134</v>
      </c>
      <c r="D35" s="10" t="s">
        <v>135</v>
      </c>
      <c r="E35" s="10" t="s">
        <v>217</v>
      </c>
      <c r="F35" s="10">
        <v>13061551313</v>
      </c>
      <c r="G35" s="10" t="s">
        <v>125</v>
      </c>
      <c r="H35" s="88" t="s">
        <v>218</v>
      </c>
      <c r="I35" s="10" t="s">
        <v>37</v>
      </c>
      <c r="J35" s="17" t="s">
        <v>127</v>
      </c>
      <c r="K35" s="10">
        <v>49.45</v>
      </c>
      <c r="L35" s="20">
        <v>16.06</v>
      </c>
      <c r="M35" s="10">
        <f t="shared" si="0"/>
        <v>33.39</v>
      </c>
      <c r="N35" s="19"/>
      <c r="O35" s="19"/>
      <c r="P35" s="19"/>
      <c r="Q35" s="19"/>
      <c r="R35" s="19"/>
      <c r="S35" s="27" t="s">
        <v>128</v>
      </c>
      <c r="T35" s="10">
        <v>33.2</v>
      </c>
      <c r="U35" s="10">
        <v>103</v>
      </c>
      <c r="V35" s="10">
        <f t="shared" si="1"/>
        <v>3419.6</v>
      </c>
      <c r="W35" s="10" t="s">
        <v>129</v>
      </c>
      <c r="X35" s="10" t="s">
        <v>130</v>
      </c>
      <c r="Y35" s="19"/>
    </row>
    <row r="36" ht="14.25" spans="1:25">
      <c r="A36" s="7">
        <v>32</v>
      </c>
      <c r="B36" s="9">
        <v>0.711111111111111</v>
      </c>
      <c r="C36" s="10" t="s">
        <v>178</v>
      </c>
      <c r="D36" s="10" t="s">
        <v>179</v>
      </c>
      <c r="E36" s="10" t="s">
        <v>179</v>
      </c>
      <c r="F36" s="10">
        <v>18854791828</v>
      </c>
      <c r="G36" s="11" t="s">
        <v>141</v>
      </c>
      <c r="H36" s="88" t="s">
        <v>219</v>
      </c>
      <c r="I36" s="10" t="s">
        <v>37</v>
      </c>
      <c r="J36" s="17" t="s">
        <v>127</v>
      </c>
      <c r="K36" s="10">
        <v>50.12</v>
      </c>
      <c r="L36" s="20">
        <v>16.02</v>
      </c>
      <c r="M36" s="10">
        <f t="shared" si="0"/>
        <v>34.1</v>
      </c>
      <c r="N36" s="19"/>
      <c r="O36" s="19"/>
      <c r="P36" s="19"/>
      <c r="Q36" s="19"/>
      <c r="R36" s="19"/>
      <c r="S36" s="27" t="s">
        <v>128</v>
      </c>
      <c r="T36" s="10">
        <v>34</v>
      </c>
      <c r="U36" s="10">
        <v>103</v>
      </c>
      <c r="V36" s="10">
        <f t="shared" si="1"/>
        <v>3502</v>
      </c>
      <c r="W36" s="10" t="s">
        <v>129</v>
      </c>
      <c r="X36" s="10" t="s">
        <v>130</v>
      </c>
      <c r="Y36" s="19"/>
    </row>
    <row r="37" ht="14.25" spans="1:25">
      <c r="A37" s="7">
        <v>33</v>
      </c>
      <c r="B37" s="9">
        <v>0.7125</v>
      </c>
      <c r="C37" s="10" t="s">
        <v>169</v>
      </c>
      <c r="D37" s="10" t="s">
        <v>170</v>
      </c>
      <c r="E37" s="10" t="s">
        <v>170</v>
      </c>
      <c r="F37" s="10">
        <v>18761504770</v>
      </c>
      <c r="G37" s="10" t="s">
        <v>149</v>
      </c>
      <c r="H37" s="88" t="s">
        <v>220</v>
      </c>
      <c r="I37" s="10" t="s">
        <v>37</v>
      </c>
      <c r="J37" s="17" t="s">
        <v>127</v>
      </c>
      <c r="K37" s="10">
        <v>50.95</v>
      </c>
      <c r="L37" s="20">
        <v>16.1</v>
      </c>
      <c r="M37" s="10">
        <f t="shared" si="0"/>
        <v>34.85</v>
      </c>
      <c r="N37" s="19"/>
      <c r="O37" s="19"/>
      <c r="P37" s="19"/>
      <c r="Q37" s="19"/>
      <c r="R37" s="19"/>
      <c r="S37" s="27" t="s">
        <v>151</v>
      </c>
      <c r="T37" s="10">
        <v>34.6</v>
      </c>
      <c r="U37" s="10">
        <v>103</v>
      </c>
      <c r="V37" s="10">
        <f t="shared" si="1"/>
        <v>3563.8</v>
      </c>
      <c r="W37" s="10" t="s">
        <v>129</v>
      </c>
      <c r="X37" s="10" t="s">
        <v>130</v>
      </c>
      <c r="Y37" s="19"/>
    </row>
    <row r="38" ht="14.25" spans="1:25">
      <c r="A38" s="8">
        <v>34</v>
      </c>
      <c r="B38" s="9">
        <v>0.729861111111111</v>
      </c>
      <c r="C38" s="10" t="s">
        <v>131</v>
      </c>
      <c r="D38" s="10" t="s">
        <v>132</v>
      </c>
      <c r="E38" s="10" t="s">
        <v>132</v>
      </c>
      <c r="F38" s="10">
        <v>15163082725</v>
      </c>
      <c r="G38" s="10" t="s">
        <v>125</v>
      </c>
      <c r="H38" s="88" t="s">
        <v>221</v>
      </c>
      <c r="I38" s="10" t="s">
        <v>37</v>
      </c>
      <c r="J38" s="17" t="s">
        <v>127</v>
      </c>
      <c r="K38" s="10">
        <v>50.35</v>
      </c>
      <c r="L38" s="20">
        <v>16</v>
      </c>
      <c r="M38" s="10">
        <f t="shared" si="0"/>
        <v>34.35</v>
      </c>
      <c r="N38" s="19"/>
      <c r="O38" s="19"/>
      <c r="P38" s="19"/>
      <c r="Q38" s="19"/>
      <c r="R38" s="19"/>
      <c r="S38" s="27" t="s">
        <v>128</v>
      </c>
      <c r="T38" s="10">
        <v>34.2</v>
      </c>
      <c r="U38" s="10">
        <v>103</v>
      </c>
      <c r="V38" s="10">
        <f t="shared" si="1"/>
        <v>3522.6</v>
      </c>
      <c r="W38" s="10" t="s">
        <v>129</v>
      </c>
      <c r="X38" s="10" t="s">
        <v>130</v>
      </c>
      <c r="Y38" s="19"/>
    </row>
    <row r="39" ht="14.25" spans="1:25">
      <c r="A39" s="8">
        <v>35</v>
      </c>
      <c r="B39" s="9">
        <v>0.782638888888889</v>
      </c>
      <c r="C39" s="10" t="s">
        <v>222</v>
      </c>
      <c r="D39" s="10" t="s">
        <v>223</v>
      </c>
      <c r="E39" s="10" t="s">
        <v>223</v>
      </c>
      <c r="F39" s="10">
        <v>17705401586</v>
      </c>
      <c r="G39" s="10" t="s">
        <v>141</v>
      </c>
      <c r="H39" s="88" t="s">
        <v>224</v>
      </c>
      <c r="I39" s="10" t="s">
        <v>37</v>
      </c>
      <c r="J39" s="17" t="s">
        <v>127</v>
      </c>
      <c r="K39" s="10">
        <v>46.49</v>
      </c>
      <c r="L39" s="20">
        <v>14.45</v>
      </c>
      <c r="M39" s="10">
        <f t="shared" si="0"/>
        <v>32.04</v>
      </c>
      <c r="N39" s="19"/>
      <c r="O39" s="19"/>
      <c r="P39" s="19"/>
      <c r="Q39" s="19"/>
      <c r="R39" s="19"/>
      <c r="S39" s="27" t="s">
        <v>128</v>
      </c>
      <c r="T39" s="10">
        <v>31.9</v>
      </c>
      <c r="U39" s="10">
        <v>103</v>
      </c>
      <c r="V39" s="10">
        <f t="shared" si="1"/>
        <v>3285.7</v>
      </c>
      <c r="W39" s="10" t="s">
        <v>129</v>
      </c>
      <c r="X39" s="10" t="s">
        <v>130</v>
      </c>
      <c r="Y39" s="19"/>
    </row>
    <row r="40" ht="14.25" spans="1:25">
      <c r="A40" s="8">
        <v>36</v>
      </c>
      <c r="B40" s="9">
        <v>0.784027777777778</v>
      </c>
      <c r="C40" s="10" t="s">
        <v>225</v>
      </c>
      <c r="D40" s="10" t="s">
        <v>226</v>
      </c>
      <c r="E40" s="10" t="s">
        <v>226</v>
      </c>
      <c r="F40" s="10">
        <v>15106407336</v>
      </c>
      <c r="G40" s="11" t="s">
        <v>125</v>
      </c>
      <c r="H40" s="88" t="s">
        <v>227</v>
      </c>
      <c r="I40" s="10" t="s">
        <v>37</v>
      </c>
      <c r="J40" s="17" t="s">
        <v>127</v>
      </c>
      <c r="K40" s="10">
        <v>49.31</v>
      </c>
      <c r="L40" s="20">
        <v>16.68</v>
      </c>
      <c r="M40" s="10">
        <f t="shared" si="0"/>
        <v>32.63</v>
      </c>
      <c r="N40" s="19"/>
      <c r="O40" s="19"/>
      <c r="P40" s="19"/>
      <c r="Q40" s="19"/>
      <c r="R40" s="19"/>
      <c r="S40" s="27" t="s">
        <v>128</v>
      </c>
      <c r="T40" s="10">
        <v>32.5</v>
      </c>
      <c r="U40" s="10">
        <v>103</v>
      </c>
      <c r="V40" s="10">
        <f t="shared" si="1"/>
        <v>3347.5</v>
      </c>
      <c r="W40" s="10" t="s">
        <v>129</v>
      </c>
      <c r="X40" s="10" t="s">
        <v>130</v>
      </c>
      <c r="Y40" s="19"/>
    </row>
    <row r="41" ht="14.25" spans="1:25">
      <c r="A41" s="8">
        <v>37</v>
      </c>
      <c r="B41" s="9">
        <v>0.786111111111111</v>
      </c>
      <c r="C41" s="10" t="s">
        <v>228</v>
      </c>
      <c r="D41" s="10" t="s">
        <v>229</v>
      </c>
      <c r="E41" s="10" t="s">
        <v>229</v>
      </c>
      <c r="F41" s="10">
        <v>15054016160</v>
      </c>
      <c r="G41" s="10" t="s">
        <v>125</v>
      </c>
      <c r="H41" s="88" t="s">
        <v>230</v>
      </c>
      <c r="I41" s="10" t="s">
        <v>37</v>
      </c>
      <c r="J41" s="17" t="s">
        <v>127</v>
      </c>
      <c r="K41" s="10">
        <v>49.64</v>
      </c>
      <c r="L41" s="20">
        <v>16.2</v>
      </c>
      <c r="M41" s="10">
        <f t="shared" si="0"/>
        <v>33.44</v>
      </c>
      <c r="N41" s="19"/>
      <c r="O41" s="19"/>
      <c r="P41" s="19"/>
      <c r="Q41" s="19"/>
      <c r="R41" s="19"/>
      <c r="S41" s="27" t="s">
        <v>128</v>
      </c>
      <c r="T41" s="10">
        <v>33.3</v>
      </c>
      <c r="U41" s="10">
        <v>103</v>
      </c>
      <c r="V41" s="10">
        <f t="shared" si="1"/>
        <v>3429.9</v>
      </c>
      <c r="W41" s="10" t="s">
        <v>129</v>
      </c>
      <c r="X41" s="10" t="s">
        <v>130</v>
      </c>
      <c r="Y41" s="19"/>
    </row>
    <row r="42" ht="14.25" spans="1:25">
      <c r="A42" s="8">
        <v>38</v>
      </c>
      <c r="B42" s="9">
        <v>0.7875</v>
      </c>
      <c r="C42" s="10" t="s">
        <v>231</v>
      </c>
      <c r="D42" s="10" t="s">
        <v>232</v>
      </c>
      <c r="E42" s="10" t="s">
        <v>232</v>
      </c>
      <c r="F42" s="10">
        <v>13583034566</v>
      </c>
      <c r="G42" s="10" t="s">
        <v>125</v>
      </c>
      <c r="H42" s="88" t="s">
        <v>233</v>
      </c>
      <c r="I42" s="10" t="s">
        <v>37</v>
      </c>
      <c r="J42" s="17" t="s">
        <v>127</v>
      </c>
      <c r="K42" s="10">
        <v>49.52</v>
      </c>
      <c r="L42" s="20">
        <v>16.47</v>
      </c>
      <c r="M42" s="10">
        <f t="shared" si="0"/>
        <v>33.05</v>
      </c>
      <c r="N42" s="19"/>
      <c r="O42" s="19"/>
      <c r="P42" s="19"/>
      <c r="Q42" s="19"/>
      <c r="R42" s="19"/>
      <c r="S42" s="27" t="s">
        <v>128</v>
      </c>
      <c r="T42" s="10">
        <v>32.9</v>
      </c>
      <c r="U42" s="10">
        <v>103</v>
      </c>
      <c r="V42" s="10">
        <f t="shared" si="1"/>
        <v>3388.7</v>
      </c>
      <c r="W42" s="10" t="s">
        <v>129</v>
      </c>
      <c r="X42" s="10" t="s">
        <v>130</v>
      </c>
      <c r="Y42" s="19"/>
    </row>
    <row r="43" ht="14.25" spans="1:25">
      <c r="A43" s="8">
        <v>39</v>
      </c>
      <c r="B43" s="9">
        <v>0.788888888888889</v>
      </c>
      <c r="C43" s="10" t="s">
        <v>234</v>
      </c>
      <c r="D43" s="10" t="s">
        <v>235</v>
      </c>
      <c r="E43" s="10" t="s">
        <v>235</v>
      </c>
      <c r="F43" s="10">
        <v>15666910999</v>
      </c>
      <c r="G43" s="10" t="s">
        <v>125</v>
      </c>
      <c r="H43" s="88" t="s">
        <v>236</v>
      </c>
      <c r="I43" s="10" t="s">
        <v>237</v>
      </c>
      <c r="J43" s="17" t="s">
        <v>238</v>
      </c>
      <c r="K43" s="10">
        <v>50.77</v>
      </c>
      <c r="L43" s="10">
        <v>15.65</v>
      </c>
      <c r="M43" s="10">
        <f t="shared" si="0"/>
        <v>35.12</v>
      </c>
      <c r="N43" s="19"/>
      <c r="O43" s="19"/>
      <c r="P43" s="19"/>
      <c r="Q43" s="19"/>
      <c r="R43" s="19"/>
      <c r="S43" s="27" t="s">
        <v>128</v>
      </c>
      <c r="T43" s="10">
        <v>35</v>
      </c>
      <c r="U43" s="10">
        <v>139</v>
      </c>
      <c r="V43" s="10">
        <f t="shared" si="1"/>
        <v>4865</v>
      </c>
      <c r="W43" s="10" t="s">
        <v>129</v>
      </c>
      <c r="X43" s="10" t="s">
        <v>130</v>
      </c>
      <c r="Y43" s="19"/>
    </row>
    <row r="44" ht="14.25" spans="1:25">
      <c r="A44" s="8">
        <v>40</v>
      </c>
      <c r="B44" s="9">
        <v>0.790277777777778</v>
      </c>
      <c r="C44" s="10" t="s">
        <v>239</v>
      </c>
      <c r="D44" s="10" t="s">
        <v>240</v>
      </c>
      <c r="E44" s="10" t="s">
        <v>240</v>
      </c>
      <c r="F44" s="10">
        <v>13305403315</v>
      </c>
      <c r="G44" s="10" t="s">
        <v>149</v>
      </c>
      <c r="H44" s="88" t="s">
        <v>241</v>
      </c>
      <c r="I44" s="10" t="s">
        <v>37</v>
      </c>
      <c r="J44" s="17" t="s">
        <v>127</v>
      </c>
      <c r="K44" s="10">
        <v>49.99</v>
      </c>
      <c r="L44" s="10">
        <v>15.12</v>
      </c>
      <c r="M44" s="10">
        <f t="shared" si="0"/>
        <v>34.87</v>
      </c>
      <c r="N44" s="19"/>
      <c r="O44" s="19"/>
      <c r="P44" s="19"/>
      <c r="Q44" s="19"/>
      <c r="R44" s="19"/>
      <c r="S44" s="27" t="s">
        <v>128</v>
      </c>
      <c r="T44" s="10">
        <v>34.7</v>
      </c>
      <c r="U44" s="10">
        <v>103</v>
      </c>
      <c r="V44" s="10">
        <f t="shared" si="1"/>
        <v>3574.1</v>
      </c>
      <c r="W44" s="10" t="s">
        <v>129</v>
      </c>
      <c r="X44" s="10" t="s">
        <v>130</v>
      </c>
      <c r="Y44" s="19"/>
    </row>
    <row r="45" ht="18.75" spans="1:25">
      <c r="A45" s="7">
        <v>41</v>
      </c>
      <c r="B45" s="9">
        <v>0.813194444444444</v>
      </c>
      <c r="C45" s="10" t="s">
        <v>181</v>
      </c>
      <c r="D45" s="10" t="s">
        <v>182</v>
      </c>
      <c r="E45" s="10" t="s">
        <v>182</v>
      </c>
      <c r="F45" s="10">
        <v>17564290789</v>
      </c>
      <c r="G45" s="10" t="s">
        <v>141</v>
      </c>
      <c r="H45" s="88" t="s">
        <v>242</v>
      </c>
      <c r="I45" s="10" t="s">
        <v>37</v>
      </c>
      <c r="J45" s="17" t="s">
        <v>127</v>
      </c>
      <c r="K45" s="10">
        <v>51.61</v>
      </c>
      <c r="L45" s="10">
        <v>15.9</v>
      </c>
      <c r="M45" s="10">
        <f t="shared" si="0"/>
        <v>35.71</v>
      </c>
      <c r="N45" s="10"/>
      <c r="O45" s="10"/>
      <c r="P45" s="10"/>
      <c r="Q45" s="10"/>
      <c r="R45" s="10"/>
      <c r="S45" s="27" t="s">
        <v>128</v>
      </c>
      <c r="T45" s="10">
        <v>35.6</v>
      </c>
      <c r="U45" s="10">
        <v>103</v>
      </c>
      <c r="V45" s="10">
        <f t="shared" si="1"/>
        <v>3666.8</v>
      </c>
      <c r="W45" s="10" t="s">
        <v>129</v>
      </c>
      <c r="X45" s="10" t="s">
        <v>130</v>
      </c>
      <c r="Y45" s="6"/>
    </row>
    <row r="46" ht="18.75" spans="1:25">
      <c r="A46" s="7">
        <v>42</v>
      </c>
      <c r="B46" s="9">
        <v>0.831944444444444</v>
      </c>
      <c r="C46" s="10" t="s">
        <v>243</v>
      </c>
      <c r="D46" s="10" t="s">
        <v>244</v>
      </c>
      <c r="E46" s="10" t="s">
        <v>245</v>
      </c>
      <c r="F46" s="10">
        <v>17753053016</v>
      </c>
      <c r="G46" s="10" t="s">
        <v>246</v>
      </c>
      <c r="H46" s="88" t="s">
        <v>247</v>
      </c>
      <c r="I46" s="10" t="s">
        <v>248</v>
      </c>
      <c r="J46" s="23" t="s">
        <v>249</v>
      </c>
      <c r="K46" s="10">
        <v>99.62</v>
      </c>
      <c r="L46" s="10">
        <v>25.99</v>
      </c>
      <c r="M46" s="10">
        <f t="shared" si="0"/>
        <v>73.63</v>
      </c>
      <c r="N46" s="10"/>
      <c r="O46" s="10"/>
      <c r="P46" s="10"/>
      <c r="Q46" s="10"/>
      <c r="R46" s="10"/>
      <c r="S46" s="27">
        <v>0.003</v>
      </c>
      <c r="T46" s="10">
        <v>73.4</v>
      </c>
      <c r="U46" s="10">
        <v>525</v>
      </c>
      <c r="V46" s="10">
        <f t="shared" si="1"/>
        <v>38535</v>
      </c>
      <c r="W46" s="10" t="s">
        <v>129</v>
      </c>
      <c r="X46" s="10" t="s">
        <v>130</v>
      </c>
      <c r="Y46" s="6"/>
    </row>
    <row r="47" ht="18.75" spans="1:25">
      <c r="A47" s="8">
        <v>43</v>
      </c>
      <c r="B47" s="9">
        <v>0.833333333333333</v>
      </c>
      <c r="C47" s="10" t="s">
        <v>250</v>
      </c>
      <c r="D47" s="10" t="s">
        <v>244</v>
      </c>
      <c r="E47" s="10" t="s">
        <v>251</v>
      </c>
      <c r="F47" s="10">
        <v>15966330156</v>
      </c>
      <c r="G47" s="10" t="s">
        <v>246</v>
      </c>
      <c r="H47" s="88" t="s">
        <v>252</v>
      </c>
      <c r="I47" s="10" t="s">
        <v>248</v>
      </c>
      <c r="J47" s="23" t="s">
        <v>249</v>
      </c>
      <c r="K47" s="10">
        <v>82.71</v>
      </c>
      <c r="L47" s="10">
        <v>23.52</v>
      </c>
      <c r="M47" s="10">
        <f t="shared" si="0"/>
        <v>59.19</v>
      </c>
      <c r="N47" s="10"/>
      <c r="O47" s="10"/>
      <c r="P47" s="10"/>
      <c r="Q47" s="10"/>
      <c r="R47" s="10"/>
      <c r="S47" s="27">
        <v>0.003</v>
      </c>
      <c r="T47" s="10">
        <v>59</v>
      </c>
      <c r="U47" s="10">
        <v>525</v>
      </c>
      <c r="V47" s="10">
        <f t="shared" si="1"/>
        <v>30975</v>
      </c>
      <c r="W47" s="10" t="s">
        <v>129</v>
      </c>
      <c r="X47" s="10" t="s">
        <v>130</v>
      </c>
      <c r="Y47" s="6"/>
    </row>
    <row r="48" ht="18.75" spans="1:25">
      <c r="A48" s="8">
        <v>44</v>
      </c>
      <c r="B48" s="9">
        <v>0.840972222222222</v>
      </c>
      <c r="C48" s="10" t="s">
        <v>123</v>
      </c>
      <c r="D48" s="10" t="s">
        <v>206</v>
      </c>
      <c r="E48" s="10" t="s">
        <v>206</v>
      </c>
      <c r="F48" s="10">
        <v>15854038599</v>
      </c>
      <c r="G48" s="10" t="s">
        <v>125</v>
      </c>
      <c r="H48" s="88" t="s">
        <v>253</v>
      </c>
      <c r="I48" s="10" t="s">
        <v>37</v>
      </c>
      <c r="J48" s="17" t="s">
        <v>127</v>
      </c>
      <c r="K48" s="10">
        <v>50.01</v>
      </c>
      <c r="L48" s="10">
        <v>16.12</v>
      </c>
      <c r="M48" s="10">
        <f t="shared" si="0"/>
        <v>33.89</v>
      </c>
      <c r="N48" s="10"/>
      <c r="O48" s="10"/>
      <c r="P48" s="10"/>
      <c r="Q48" s="10"/>
      <c r="R48" s="10"/>
      <c r="S48" s="27" t="s">
        <v>128</v>
      </c>
      <c r="T48" s="10">
        <v>33.7</v>
      </c>
      <c r="U48" s="10">
        <v>103</v>
      </c>
      <c r="V48" s="10">
        <f t="shared" si="1"/>
        <v>3471.1</v>
      </c>
      <c r="W48" s="10" t="s">
        <v>129</v>
      </c>
      <c r="X48" s="10" t="s">
        <v>130</v>
      </c>
      <c r="Y48" s="6"/>
    </row>
    <row r="49" ht="18.75" spans="1:25">
      <c r="A49" s="8">
        <v>45</v>
      </c>
      <c r="B49" s="9">
        <v>0.86875</v>
      </c>
      <c r="C49" s="10" t="s">
        <v>134</v>
      </c>
      <c r="D49" s="10" t="s">
        <v>135</v>
      </c>
      <c r="E49" s="10" t="s">
        <v>217</v>
      </c>
      <c r="F49" s="10">
        <v>13061551313</v>
      </c>
      <c r="G49" s="10" t="s">
        <v>125</v>
      </c>
      <c r="H49" s="88" t="s">
        <v>254</v>
      </c>
      <c r="I49" s="10" t="s">
        <v>37</v>
      </c>
      <c r="J49" s="17" t="s">
        <v>127</v>
      </c>
      <c r="K49" s="10">
        <v>49.5</v>
      </c>
      <c r="L49" s="10">
        <v>15.99</v>
      </c>
      <c r="M49" s="10">
        <f t="shared" si="0"/>
        <v>33.51</v>
      </c>
      <c r="N49" s="10"/>
      <c r="O49" s="10"/>
      <c r="P49" s="10"/>
      <c r="Q49" s="10"/>
      <c r="R49" s="10"/>
      <c r="S49" s="27" t="s">
        <v>128</v>
      </c>
      <c r="T49" s="10">
        <v>33.4</v>
      </c>
      <c r="U49" s="10">
        <v>103</v>
      </c>
      <c r="V49" s="10">
        <f t="shared" si="1"/>
        <v>3440.2</v>
      </c>
      <c r="W49" s="10" t="s">
        <v>129</v>
      </c>
      <c r="X49" s="10" t="s">
        <v>130</v>
      </c>
      <c r="Y49" s="6"/>
    </row>
    <row r="50" ht="18.75" spans="1:25">
      <c r="A50" s="8">
        <v>46</v>
      </c>
      <c r="B50" s="9">
        <v>0.893055555555556</v>
      </c>
      <c r="C50" s="10" t="s">
        <v>197</v>
      </c>
      <c r="D50" s="10" t="s">
        <v>198</v>
      </c>
      <c r="E50" s="10" t="s">
        <v>198</v>
      </c>
      <c r="F50" s="10">
        <v>13176057614</v>
      </c>
      <c r="G50" s="11" t="s">
        <v>141</v>
      </c>
      <c r="H50" s="88" t="s">
        <v>255</v>
      </c>
      <c r="I50" s="10" t="s">
        <v>37</v>
      </c>
      <c r="J50" s="17" t="s">
        <v>127</v>
      </c>
      <c r="K50" s="10">
        <v>49.79</v>
      </c>
      <c r="L50" s="10">
        <v>15.87</v>
      </c>
      <c r="M50" s="10">
        <f t="shared" si="0"/>
        <v>33.92</v>
      </c>
      <c r="N50" s="10"/>
      <c r="O50" s="10"/>
      <c r="P50" s="10"/>
      <c r="Q50" s="10"/>
      <c r="R50" s="10"/>
      <c r="S50" s="27" t="s">
        <v>128</v>
      </c>
      <c r="T50" s="10">
        <v>33.8</v>
      </c>
      <c r="U50" s="10">
        <v>103</v>
      </c>
      <c r="V50" s="10">
        <f t="shared" si="1"/>
        <v>3481.4</v>
      </c>
      <c r="W50" s="10" t="s">
        <v>129</v>
      </c>
      <c r="X50" s="10" t="s">
        <v>130</v>
      </c>
      <c r="Y50" s="6"/>
    </row>
    <row r="51" ht="18.75" spans="1:25">
      <c r="A51" s="7">
        <v>47</v>
      </c>
      <c r="B51" s="9"/>
      <c r="C51" s="10"/>
      <c r="D51" s="10"/>
      <c r="E51" s="10"/>
      <c r="F51" s="10"/>
      <c r="G51" s="10"/>
      <c r="H51" s="10"/>
      <c r="I51" s="10"/>
      <c r="J51" s="17"/>
      <c r="K51" s="10"/>
      <c r="L51" s="10"/>
      <c r="M51" s="10">
        <f t="shared" si="0"/>
        <v>0</v>
      </c>
      <c r="N51" s="10"/>
      <c r="O51" s="10"/>
      <c r="P51" s="10"/>
      <c r="Q51" s="10"/>
      <c r="R51" s="10"/>
      <c r="S51" s="28"/>
      <c r="T51" s="10"/>
      <c r="U51" s="10"/>
      <c r="V51" s="10">
        <f t="shared" si="1"/>
        <v>0</v>
      </c>
      <c r="W51" s="10"/>
      <c r="X51" s="10"/>
      <c r="Y51" s="6"/>
    </row>
    <row r="52" ht="18.75" spans="1:25">
      <c r="A52" s="7">
        <v>48</v>
      </c>
      <c r="B52" s="9"/>
      <c r="C52" s="10"/>
      <c r="D52" s="10"/>
      <c r="E52" s="10"/>
      <c r="F52" s="10"/>
      <c r="G52" s="10"/>
      <c r="H52" s="10"/>
      <c r="I52" s="10"/>
      <c r="J52" s="17"/>
      <c r="K52" s="10"/>
      <c r="L52" s="10"/>
      <c r="M52" s="10">
        <f t="shared" si="0"/>
        <v>0</v>
      </c>
      <c r="N52" s="10"/>
      <c r="O52" s="10"/>
      <c r="P52" s="10"/>
      <c r="Q52" s="10"/>
      <c r="R52" s="10"/>
      <c r="S52" s="28"/>
      <c r="T52" s="10"/>
      <c r="U52" s="10"/>
      <c r="V52" s="10">
        <f t="shared" si="1"/>
        <v>0</v>
      </c>
      <c r="W52" s="10"/>
      <c r="X52" s="10"/>
      <c r="Y52" s="6"/>
    </row>
    <row r="53" ht="18.75" spans="1:25">
      <c r="A53" s="8">
        <v>49</v>
      </c>
      <c r="B53" s="9"/>
      <c r="C53" s="10"/>
      <c r="D53" s="10"/>
      <c r="E53" s="10"/>
      <c r="F53" s="10"/>
      <c r="G53" s="10"/>
      <c r="H53" s="10"/>
      <c r="I53" s="10"/>
      <c r="J53" s="17"/>
      <c r="K53" s="10"/>
      <c r="L53" s="10"/>
      <c r="M53" s="10">
        <f t="shared" si="0"/>
        <v>0</v>
      </c>
      <c r="N53" s="10"/>
      <c r="O53" s="10"/>
      <c r="P53" s="10"/>
      <c r="Q53" s="10"/>
      <c r="R53" s="10"/>
      <c r="S53" s="28"/>
      <c r="T53" s="10"/>
      <c r="U53" s="10"/>
      <c r="V53" s="10">
        <f t="shared" si="1"/>
        <v>0</v>
      </c>
      <c r="W53" s="10"/>
      <c r="X53" s="10"/>
      <c r="Y53" s="6"/>
    </row>
    <row r="54" ht="18.75" spans="1:25">
      <c r="A54" s="8">
        <v>50</v>
      </c>
      <c r="B54" s="9"/>
      <c r="C54" s="10"/>
      <c r="D54" s="10"/>
      <c r="E54" s="10"/>
      <c r="F54" s="10"/>
      <c r="G54" s="10"/>
      <c r="H54" s="10"/>
      <c r="I54" s="10"/>
      <c r="J54" s="17"/>
      <c r="K54" s="10"/>
      <c r="L54" s="10"/>
      <c r="M54" s="10">
        <f t="shared" si="0"/>
        <v>0</v>
      </c>
      <c r="N54" s="10"/>
      <c r="O54" s="10"/>
      <c r="P54" s="10"/>
      <c r="Q54" s="10"/>
      <c r="R54" s="10"/>
      <c r="S54" s="28"/>
      <c r="T54" s="10"/>
      <c r="U54" s="10"/>
      <c r="V54" s="10">
        <f t="shared" si="1"/>
        <v>0</v>
      </c>
      <c r="W54" s="10"/>
      <c r="X54" s="10"/>
      <c r="Y54" s="6"/>
    </row>
    <row r="55" ht="18.75" spans="1:25">
      <c r="A55" s="8">
        <v>51</v>
      </c>
      <c r="B55" s="9"/>
      <c r="C55" s="10"/>
      <c r="D55" s="10"/>
      <c r="E55" s="10"/>
      <c r="F55" s="10"/>
      <c r="G55" s="10"/>
      <c r="H55" s="10"/>
      <c r="I55" s="10"/>
      <c r="J55" s="17"/>
      <c r="K55" s="10"/>
      <c r="L55" s="10"/>
      <c r="M55" s="10">
        <f t="shared" si="0"/>
        <v>0</v>
      </c>
      <c r="N55" s="10"/>
      <c r="O55" s="10"/>
      <c r="P55" s="10"/>
      <c r="Q55" s="10"/>
      <c r="R55" s="10"/>
      <c r="S55" s="28"/>
      <c r="T55" s="10"/>
      <c r="U55" s="10"/>
      <c r="V55" s="10">
        <f t="shared" si="1"/>
        <v>0</v>
      </c>
      <c r="W55" s="10"/>
      <c r="X55" s="10"/>
      <c r="Y55" s="6"/>
    </row>
    <row r="56" ht="18.75" spans="1:25">
      <c r="A56" s="8">
        <v>52</v>
      </c>
      <c r="B56" s="9"/>
      <c r="C56" s="10"/>
      <c r="D56" s="10"/>
      <c r="E56" s="10"/>
      <c r="F56" s="10"/>
      <c r="G56" s="10"/>
      <c r="H56" s="10"/>
      <c r="I56" s="10"/>
      <c r="J56" s="17"/>
      <c r="K56" s="10"/>
      <c r="L56" s="10"/>
      <c r="M56" s="10">
        <f t="shared" si="0"/>
        <v>0</v>
      </c>
      <c r="N56" s="10"/>
      <c r="O56" s="10"/>
      <c r="P56" s="10"/>
      <c r="Q56" s="10"/>
      <c r="R56" s="10"/>
      <c r="S56" s="28"/>
      <c r="T56" s="10"/>
      <c r="U56" s="10"/>
      <c r="V56" s="10">
        <f t="shared" si="1"/>
        <v>0</v>
      </c>
      <c r="W56" s="10"/>
      <c r="X56" s="10"/>
      <c r="Y56" s="6"/>
    </row>
    <row r="57" ht="18.75" spans="1:25">
      <c r="A57" s="8">
        <v>53</v>
      </c>
      <c r="B57" s="9"/>
      <c r="C57" s="10"/>
      <c r="D57" s="10"/>
      <c r="E57" s="10"/>
      <c r="F57" s="10"/>
      <c r="G57" s="10"/>
      <c r="H57" s="10"/>
      <c r="I57" s="10"/>
      <c r="J57" s="17"/>
      <c r="K57" s="10"/>
      <c r="L57" s="10"/>
      <c r="M57" s="10">
        <f t="shared" si="0"/>
        <v>0</v>
      </c>
      <c r="N57" s="10"/>
      <c r="O57" s="10"/>
      <c r="P57" s="10"/>
      <c r="Q57" s="10"/>
      <c r="R57" s="10"/>
      <c r="S57" s="28"/>
      <c r="T57" s="10"/>
      <c r="U57" s="10"/>
      <c r="V57" s="10">
        <f t="shared" si="1"/>
        <v>0</v>
      </c>
      <c r="W57" s="10"/>
      <c r="X57" s="10"/>
      <c r="Y57" s="6"/>
    </row>
    <row r="58" ht="18.75" spans="1:25">
      <c r="A58" s="8">
        <v>54</v>
      </c>
      <c r="B58" s="9"/>
      <c r="C58" s="10"/>
      <c r="D58" s="10"/>
      <c r="E58" s="10"/>
      <c r="F58" s="10"/>
      <c r="G58" s="10"/>
      <c r="H58" s="10"/>
      <c r="I58" s="10"/>
      <c r="J58" s="17"/>
      <c r="K58" s="10"/>
      <c r="L58" s="10"/>
      <c r="M58" s="10">
        <f t="shared" si="0"/>
        <v>0</v>
      </c>
      <c r="N58" s="10"/>
      <c r="O58" s="10"/>
      <c r="P58" s="10"/>
      <c r="Q58" s="10"/>
      <c r="R58" s="10"/>
      <c r="S58" s="28"/>
      <c r="T58" s="10"/>
      <c r="U58" s="10"/>
      <c r="V58" s="10">
        <f t="shared" si="1"/>
        <v>0</v>
      </c>
      <c r="W58" s="10"/>
      <c r="X58" s="10"/>
      <c r="Y58" s="6"/>
    </row>
    <row r="59" ht="18.75" spans="1:25">
      <c r="A59" s="8">
        <v>55</v>
      </c>
      <c r="B59" s="9"/>
      <c r="C59" s="10"/>
      <c r="D59" s="10"/>
      <c r="E59" s="10"/>
      <c r="F59" s="10"/>
      <c r="G59" s="10"/>
      <c r="H59" s="10"/>
      <c r="I59" s="10"/>
      <c r="J59" s="17"/>
      <c r="K59" s="10"/>
      <c r="L59" s="10"/>
      <c r="M59" s="10">
        <f t="shared" si="0"/>
        <v>0</v>
      </c>
      <c r="N59" s="10"/>
      <c r="O59" s="10"/>
      <c r="P59" s="10"/>
      <c r="Q59" s="10"/>
      <c r="R59" s="10"/>
      <c r="S59" s="28"/>
      <c r="T59" s="10"/>
      <c r="U59" s="10"/>
      <c r="V59" s="10">
        <f t="shared" si="1"/>
        <v>0</v>
      </c>
      <c r="W59" s="10"/>
      <c r="X59" s="10"/>
      <c r="Y59" s="6"/>
    </row>
    <row r="60" ht="18.75" spans="1:25">
      <c r="A60" s="7">
        <v>56</v>
      </c>
      <c r="B60" s="9"/>
      <c r="C60" s="10"/>
      <c r="D60" s="10"/>
      <c r="E60" s="10"/>
      <c r="F60" s="10"/>
      <c r="G60" s="10"/>
      <c r="H60" s="10"/>
      <c r="I60" s="10"/>
      <c r="J60" s="17"/>
      <c r="K60" s="10"/>
      <c r="L60" s="10"/>
      <c r="M60" s="10">
        <f t="shared" si="0"/>
        <v>0</v>
      </c>
      <c r="N60" s="10"/>
      <c r="O60" s="10"/>
      <c r="P60" s="10"/>
      <c r="Q60" s="10"/>
      <c r="R60" s="10"/>
      <c r="S60" s="28"/>
      <c r="T60" s="10"/>
      <c r="U60" s="10"/>
      <c r="V60" s="10">
        <f t="shared" si="1"/>
        <v>0</v>
      </c>
      <c r="W60" s="10"/>
      <c r="X60" s="10"/>
      <c r="Y60" s="6"/>
    </row>
    <row r="61" ht="18.75" spans="1:25">
      <c r="A61" s="7">
        <v>57</v>
      </c>
      <c r="B61" s="9"/>
      <c r="C61" s="10"/>
      <c r="D61" s="10"/>
      <c r="E61" s="10"/>
      <c r="F61" s="10"/>
      <c r="G61" s="10"/>
      <c r="H61" s="10"/>
      <c r="I61" s="10"/>
      <c r="J61" s="17"/>
      <c r="K61" s="10"/>
      <c r="L61" s="10"/>
      <c r="M61" s="10">
        <f t="shared" si="0"/>
        <v>0</v>
      </c>
      <c r="N61" s="10"/>
      <c r="O61" s="10"/>
      <c r="P61" s="10"/>
      <c r="Q61" s="10"/>
      <c r="R61" s="10"/>
      <c r="S61" s="28"/>
      <c r="T61" s="10"/>
      <c r="U61" s="10"/>
      <c r="V61" s="10">
        <f t="shared" si="1"/>
        <v>0</v>
      </c>
      <c r="W61" s="10"/>
      <c r="X61" s="10"/>
      <c r="Y61" s="6"/>
    </row>
    <row r="62" ht="18.75" spans="1:25">
      <c r="A62" s="8">
        <v>58</v>
      </c>
      <c r="B62" s="9"/>
      <c r="C62" s="10"/>
      <c r="D62" s="10"/>
      <c r="E62" s="10"/>
      <c r="F62" s="10"/>
      <c r="G62" s="11"/>
      <c r="H62" s="10"/>
      <c r="I62" s="10"/>
      <c r="J62" s="17"/>
      <c r="K62" s="10"/>
      <c r="L62" s="10"/>
      <c r="M62" s="10">
        <f t="shared" si="0"/>
        <v>0</v>
      </c>
      <c r="N62" s="10"/>
      <c r="O62" s="10"/>
      <c r="P62" s="10"/>
      <c r="Q62" s="10"/>
      <c r="R62" s="10"/>
      <c r="S62" s="28"/>
      <c r="T62" s="10"/>
      <c r="U62" s="10"/>
      <c r="V62" s="10">
        <f t="shared" si="1"/>
        <v>0</v>
      </c>
      <c r="W62" s="10"/>
      <c r="X62" s="10"/>
      <c r="Y62" s="6"/>
    </row>
    <row r="63" ht="18.75" spans="1:25">
      <c r="A63" s="8">
        <v>59</v>
      </c>
      <c r="B63" s="9"/>
      <c r="C63" s="10"/>
      <c r="D63" s="10"/>
      <c r="E63" s="10"/>
      <c r="F63" s="10"/>
      <c r="G63" s="10"/>
      <c r="H63" s="10"/>
      <c r="I63" s="10"/>
      <c r="J63" s="23"/>
      <c r="K63" s="10"/>
      <c r="L63" s="10"/>
      <c r="M63" s="10">
        <f t="shared" si="0"/>
        <v>0</v>
      </c>
      <c r="N63" s="10"/>
      <c r="O63" s="10"/>
      <c r="P63" s="10"/>
      <c r="Q63" s="10"/>
      <c r="R63" s="10"/>
      <c r="S63" s="28"/>
      <c r="T63" s="10"/>
      <c r="U63" s="10"/>
      <c r="V63" s="10">
        <f t="shared" si="1"/>
        <v>0</v>
      </c>
      <c r="W63" s="10"/>
      <c r="X63" s="10"/>
      <c r="Y63" s="6"/>
    </row>
    <row r="64" ht="18.75" spans="1:25">
      <c r="A64" s="8">
        <v>60</v>
      </c>
      <c r="B64" s="9"/>
      <c r="C64" s="10"/>
      <c r="D64" s="10"/>
      <c r="E64" s="10"/>
      <c r="F64" s="10"/>
      <c r="G64" s="10"/>
      <c r="H64" s="10"/>
      <c r="I64" s="10"/>
      <c r="J64" s="23"/>
      <c r="K64" s="10"/>
      <c r="L64" s="10"/>
      <c r="M64" s="10">
        <f t="shared" si="0"/>
        <v>0</v>
      </c>
      <c r="N64" s="10"/>
      <c r="O64" s="10"/>
      <c r="P64" s="10"/>
      <c r="Q64" s="10"/>
      <c r="R64" s="10"/>
      <c r="S64" s="28"/>
      <c r="T64" s="10"/>
      <c r="U64" s="10"/>
      <c r="V64" s="10">
        <f t="shared" si="1"/>
        <v>0</v>
      </c>
      <c r="W64" s="10"/>
      <c r="X64" s="10"/>
      <c r="Y64" s="6"/>
    </row>
    <row r="65" ht="18.75" spans="1:25">
      <c r="A65" s="8">
        <v>61</v>
      </c>
      <c r="B65" s="9"/>
      <c r="C65" s="10"/>
      <c r="D65" s="10"/>
      <c r="E65" s="10"/>
      <c r="F65" s="10"/>
      <c r="G65" s="10"/>
      <c r="H65" s="10"/>
      <c r="I65" s="10"/>
      <c r="J65" s="17"/>
      <c r="K65" s="10"/>
      <c r="L65" s="10"/>
      <c r="M65" s="10">
        <f t="shared" si="0"/>
        <v>0</v>
      </c>
      <c r="N65" s="10"/>
      <c r="O65" s="10"/>
      <c r="P65" s="10"/>
      <c r="Q65" s="10"/>
      <c r="R65" s="10"/>
      <c r="S65" s="28"/>
      <c r="T65" s="10"/>
      <c r="U65" s="10"/>
      <c r="V65" s="10">
        <f t="shared" si="1"/>
        <v>0</v>
      </c>
      <c r="W65" s="10"/>
      <c r="X65" s="10"/>
      <c r="Y65" s="6"/>
    </row>
    <row r="66" ht="18.75" spans="1:25">
      <c r="A66" s="7">
        <v>62</v>
      </c>
      <c r="B66" s="9"/>
      <c r="C66" s="10"/>
      <c r="D66" s="10"/>
      <c r="E66" s="10"/>
      <c r="F66" s="10"/>
      <c r="G66" s="10"/>
      <c r="H66" s="10"/>
      <c r="I66" s="10"/>
      <c r="J66" s="17"/>
      <c r="K66" s="10"/>
      <c r="L66" s="10"/>
      <c r="M66" s="10">
        <f t="shared" si="0"/>
        <v>0</v>
      </c>
      <c r="N66" s="10"/>
      <c r="O66" s="10"/>
      <c r="P66" s="10"/>
      <c r="Q66" s="10"/>
      <c r="R66" s="10"/>
      <c r="S66" s="28"/>
      <c r="T66" s="10"/>
      <c r="U66" s="10"/>
      <c r="V66" s="10">
        <f t="shared" si="1"/>
        <v>0</v>
      </c>
      <c r="W66" s="10"/>
      <c r="X66" s="10"/>
      <c r="Y66" s="6"/>
    </row>
    <row r="67" ht="18.75" spans="1:25">
      <c r="A67" s="7">
        <v>63</v>
      </c>
      <c r="B67" s="9"/>
      <c r="C67" s="10"/>
      <c r="D67" s="10"/>
      <c r="E67" s="10"/>
      <c r="F67" s="10"/>
      <c r="G67" s="10"/>
      <c r="H67" s="10"/>
      <c r="I67" s="10"/>
      <c r="J67" s="17"/>
      <c r="K67" s="10"/>
      <c r="L67" s="10"/>
      <c r="M67" s="10">
        <f t="shared" si="0"/>
        <v>0</v>
      </c>
      <c r="N67" s="10"/>
      <c r="O67" s="10"/>
      <c r="P67" s="10"/>
      <c r="Q67" s="10"/>
      <c r="R67" s="10"/>
      <c r="S67" s="28"/>
      <c r="T67" s="10"/>
      <c r="U67" s="10"/>
      <c r="V67" s="10">
        <f t="shared" si="1"/>
        <v>0</v>
      </c>
      <c r="W67" s="10"/>
      <c r="X67" s="10"/>
      <c r="Y67" s="6"/>
    </row>
    <row r="68" ht="18.75" spans="1:25">
      <c r="A68" s="8">
        <v>64</v>
      </c>
      <c r="B68" s="9"/>
      <c r="C68" s="10"/>
      <c r="D68" s="10"/>
      <c r="E68" s="10"/>
      <c r="F68" s="10"/>
      <c r="G68" s="11"/>
      <c r="H68" s="10"/>
      <c r="I68" s="10"/>
      <c r="J68" s="17"/>
      <c r="K68" s="10"/>
      <c r="L68" s="10"/>
      <c r="M68" s="10">
        <f t="shared" si="0"/>
        <v>0</v>
      </c>
      <c r="N68" s="10"/>
      <c r="O68" s="10"/>
      <c r="P68" s="10"/>
      <c r="Q68" s="10"/>
      <c r="R68" s="10"/>
      <c r="S68" s="28"/>
      <c r="T68" s="10"/>
      <c r="U68" s="10"/>
      <c r="V68" s="10">
        <f t="shared" si="1"/>
        <v>0</v>
      </c>
      <c r="W68" s="10"/>
      <c r="X68" s="10"/>
      <c r="Y68" s="6"/>
    </row>
    <row r="69" ht="18.75" spans="1:25">
      <c r="A69" s="8">
        <v>65</v>
      </c>
      <c r="B69" s="9"/>
      <c r="C69" s="10"/>
      <c r="D69" s="10"/>
      <c r="E69" s="10"/>
      <c r="F69" s="10"/>
      <c r="G69" s="10"/>
      <c r="H69" s="10"/>
      <c r="I69" s="10"/>
      <c r="J69" s="17"/>
      <c r="K69" s="10"/>
      <c r="L69" s="10"/>
      <c r="M69" s="10">
        <f t="shared" ref="M69:M72" si="2">K69-L69</f>
        <v>0</v>
      </c>
      <c r="N69" s="10"/>
      <c r="O69" s="10"/>
      <c r="P69" s="10"/>
      <c r="Q69" s="10"/>
      <c r="R69" s="10"/>
      <c r="S69" s="28"/>
      <c r="T69" s="10"/>
      <c r="U69" s="10"/>
      <c r="V69" s="10">
        <f t="shared" ref="V69:V72" si="3">T69*U69</f>
        <v>0</v>
      </c>
      <c r="W69" s="10"/>
      <c r="X69" s="10"/>
      <c r="Y69" s="6"/>
    </row>
    <row r="70" ht="18.75" spans="1:25">
      <c r="A70" s="8">
        <v>66</v>
      </c>
      <c r="B70" s="9"/>
      <c r="C70" s="10"/>
      <c r="D70" s="10"/>
      <c r="E70" s="10"/>
      <c r="F70" s="20"/>
      <c r="G70" s="10"/>
      <c r="H70" s="10"/>
      <c r="I70" s="10"/>
      <c r="J70" s="17"/>
      <c r="K70" s="10"/>
      <c r="L70" s="10"/>
      <c r="M70" s="10">
        <f t="shared" si="2"/>
        <v>0</v>
      </c>
      <c r="N70" s="10"/>
      <c r="O70" s="10"/>
      <c r="P70" s="10"/>
      <c r="Q70" s="10"/>
      <c r="R70" s="10"/>
      <c r="S70" s="28"/>
      <c r="T70" s="10"/>
      <c r="U70" s="10"/>
      <c r="V70" s="10">
        <f t="shared" si="3"/>
        <v>0</v>
      </c>
      <c r="W70" s="10"/>
      <c r="X70" s="10"/>
      <c r="Y70" s="6"/>
    </row>
    <row r="71" ht="18.75" spans="1:25">
      <c r="A71" s="8">
        <v>67</v>
      </c>
      <c r="B71" s="30"/>
      <c r="C71" s="10"/>
      <c r="D71" s="10"/>
      <c r="E71" s="10"/>
      <c r="F71" s="20"/>
      <c r="G71" s="10"/>
      <c r="H71" s="10"/>
      <c r="I71" s="10"/>
      <c r="J71" s="17"/>
      <c r="K71" s="10"/>
      <c r="L71" s="10"/>
      <c r="M71" s="10">
        <f t="shared" si="2"/>
        <v>0</v>
      </c>
      <c r="N71" s="10"/>
      <c r="O71" s="10"/>
      <c r="P71" s="10"/>
      <c r="Q71" s="10"/>
      <c r="R71" s="10"/>
      <c r="S71" s="28"/>
      <c r="T71" s="10"/>
      <c r="U71" s="10"/>
      <c r="V71" s="10">
        <f t="shared" si="3"/>
        <v>0</v>
      </c>
      <c r="W71" s="10"/>
      <c r="X71" s="10"/>
      <c r="Y71" s="6"/>
    </row>
    <row r="72" ht="18.75" spans="1:25">
      <c r="A72" s="8">
        <v>68</v>
      </c>
      <c r="B72" s="30"/>
      <c r="C72" s="10"/>
      <c r="D72" s="10"/>
      <c r="E72" s="10"/>
      <c r="F72" s="20"/>
      <c r="G72" s="10"/>
      <c r="H72" s="10"/>
      <c r="I72" s="10"/>
      <c r="J72" s="17"/>
      <c r="K72" s="10"/>
      <c r="L72" s="10"/>
      <c r="M72" s="10">
        <f t="shared" si="2"/>
        <v>0</v>
      </c>
      <c r="N72" s="10"/>
      <c r="O72" s="10"/>
      <c r="P72" s="10"/>
      <c r="Q72" s="10"/>
      <c r="R72" s="10"/>
      <c r="S72" s="28"/>
      <c r="T72" s="10"/>
      <c r="U72" s="10"/>
      <c r="V72" s="10">
        <f t="shared" si="3"/>
        <v>0</v>
      </c>
      <c r="W72" s="10"/>
      <c r="X72" s="10"/>
      <c r="Y72" s="6"/>
    </row>
    <row r="73" ht="14.25" spans="1:25">
      <c r="A73" s="20" t="s">
        <v>256</v>
      </c>
      <c r="B73" s="31"/>
      <c r="C73" s="26"/>
      <c r="D73" s="32"/>
      <c r="E73" s="32"/>
      <c r="F73" s="32"/>
      <c r="G73" s="32"/>
      <c r="H73" s="32"/>
      <c r="I73" s="32"/>
      <c r="J73" s="32"/>
      <c r="K73" s="32"/>
      <c r="L73" s="20"/>
      <c r="M73" s="10"/>
      <c r="N73" s="32"/>
      <c r="O73" s="32"/>
      <c r="P73" s="32"/>
      <c r="Q73" s="32"/>
      <c r="R73" s="32"/>
      <c r="S73" s="28"/>
      <c r="T73" s="32">
        <v>0</v>
      </c>
      <c r="U73" s="32"/>
      <c r="V73" s="20">
        <f>SUM(V5:V72)</f>
        <v>202785.1</v>
      </c>
      <c r="W73" s="32"/>
      <c r="X73" s="32"/>
      <c r="Y73" s="32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2019-06-25T10:01:55Z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14</vt:lpwstr>
  </property>
</Properties>
</file>