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邳州分公司" sheetId="6" r:id="rId1"/>
  </sheets>
  <calcPr calcId="144525"/>
</workbook>
</file>

<file path=xl/sharedStrings.xml><?xml version="1.0" encoding="utf-8"?>
<sst xmlns="http://schemas.openxmlformats.org/spreadsheetml/2006/main" count="272" uniqueCount="99">
  <si>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19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</si>
  <si>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</si>
  <si>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</si>
  <si>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</si>
  <si>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</si>
  <si>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</si>
  <si>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</si>
  <si>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</si>
  <si>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</si>
  <si>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</si>
  <si>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</si>
  <si>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</si>
  <si>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</si>
  <si>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</si>
  <si>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</si>
  <si>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</si>
  <si>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</si>
  <si>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</si>
  <si>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</si>
  <si>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</si>
  <si>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</si>
  <si>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</si>
  <si>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</si>
  <si>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</si>
  <si>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</si>
  <si>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</si>
  <si>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</si>
  <si>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</si>
  <si>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</si>
  <si>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</si>
  <si>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</si>
  <si>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</si>
  <si>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鲁Q562BG</t>
  </si>
  <si>
    <t>魏辉</t>
  </si>
  <si>
    <t>丁庆余</t>
  </si>
  <si>
    <t>WIN0050210</t>
  </si>
  <si>
    <t>石子</t>
  </si>
  <si>
    <t>1-2#</t>
  </si>
  <si>
    <t>良好</t>
  </si>
  <si>
    <t>陈金芳</t>
  </si>
  <si>
    <t>李彤彤</t>
  </si>
  <si>
    <t>鲁QV8018</t>
  </si>
  <si>
    <t>孙立</t>
  </si>
  <si>
    <t>池猛</t>
  </si>
  <si>
    <t>李海洋</t>
  </si>
  <si>
    <t>WIN0050211</t>
  </si>
  <si>
    <t>鲁QV8954</t>
  </si>
  <si>
    <t>刘东起</t>
  </si>
  <si>
    <t>鲁Q718BZ</t>
  </si>
  <si>
    <t>陈正旭</t>
  </si>
  <si>
    <t>冯忠华</t>
  </si>
  <si>
    <t>马娜</t>
  </si>
  <si>
    <t>王尧</t>
  </si>
  <si>
    <t>鲁QV9022</t>
  </si>
  <si>
    <t>谭海洋</t>
  </si>
  <si>
    <t>苏CGV338</t>
  </si>
  <si>
    <t>周桂林</t>
  </si>
  <si>
    <t>李城市</t>
  </si>
  <si>
    <t>杨需</t>
  </si>
  <si>
    <t>WIN0050208</t>
  </si>
  <si>
    <t>机制砂</t>
  </si>
  <si>
    <t>中粗砂</t>
  </si>
  <si>
    <r>
      <rPr>
        <sz val="12"/>
        <color theme="1"/>
        <rFont val="宋体"/>
        <charset val="134"/>
      </rPr>
      <t>Ⅱ</t>
    </r>
    <r>
      <rPr>
        <sz val="12"/>
        <color theme="1"/>
        <rFont val="宋体"/>
        <charset val="134"/>
        <scheme val="minor"/>
      </rPr>
      <t>区</t>
    </r>
  </si>
  <si>
    <t>鲁Q627AP</t>
  </si>
  <si>
    <t>宫东明</t>
  </si>
  <si>
    <t>苏CCT971</t>
  </si>
  <si>
    <t>武家军</t>
  </si>
  <si>
    <t>庄团结</t>
  </si>
  <si>
    <t>WIN0050209</t>
  </si>
  <si>
    <t>镍砂</t>
  </si>
  <si>
    <t>鲁Q367AX</t>
  </si>
  <si>
    <t>蒋武</t>
  </si>
  <si>
    <t>冯英武</t>
  </si>
  <si>
    <t>含石粉.碎石</t>
  </si>
  <si>
    <t>鲁Q502BY</t>
  </si>
  <si>
    <t>戴春宇</t>
  </si>
  <si>
    <t>王戈义</t>
  </si>
  <si>
    <t>苏C1T837</t>
  </si>
  <si>
    <t>吴云龙</t>
  </si>
  <si>
    <t>苏CGB136</t>
  </si>
  <si>
    <t>丙运军</t>
  </si>
  <si>
    <t>苏CJA596</t>
  </si>
  <si>
    <t>丙海洋</t>
  </si>
  <si>
    <t>苏CJY880</t>
  </si>
  <si>
    <t>吕鹏</t>
  </si>
  <si>
    <t>鲁Q536AX</t>
  </si>
  <si>
    <t>臧蒙</t>
  </si>
  <si>
    <t>苏CJY139</t>
  </si>
  <si>
    <t>庄猛</t>
  </si>
  <si>
    <t>庄汉强</t>
  </si>
  <si>
    <t>苏CGQ927</t>
  </si>
  <si>
    <t>姚锦旗</t>
  </si>
  <si>
    <t>冀BW0521</t>
  </si>
  <si>
    <t>伏学辉</t>
  </si>
  <si>
    <t>苏CGF039</t>
  </si>
  <si>
    <t>张凯</t>
  </si>
  <si>
    <t>苏C9T292</t>
  </si>
  <si>
    <t>曹文超</t>
  </si>
  <si>
    <t>程宁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</si>
</sst>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h:mm;@"/>
    <numFmt numFmtId="179" formatCode="0_);[Red]\(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0"/>
  <sheetViews>
    <sheetView tabSelected="1" topLeftCell="I1" workbookViewId="0">
      <selection activeCell="M12" sqref="M12"/>
    </sheetView>
  </sheetViews>
  <sheetFormatPr defaultColWidth="9" defaultRowHeight="13.5"/>
  <cols>
    <col min="1" max="1" width="7.25" style="4" customWidth="1"/>
    <col min="2" max="2" width="9.25" style="5" customWidth="1"/>
    <col min="3" max="3" width="10.25" customWidth="1"/>
    <col min="4" max="5" width="8.625" style="4" customWidth="1"/>
    <col min="6" max="6" width="13.5" style="4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" customWidth="1"/>
    <col min="16" max="16" width="7" customWidth="1"/>
    <col min="17" max="17" width="9.5" style="7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7" customWidth="1"/>
    <col min="23" max="23" width="10.875" style="8" customWidth="1"/>
    <col min="24" max="24" width="12.875" style="7" customWidth="1"/>
    <col min="25" max="25" width="7.125" style="4" customWidth="1"/>
    <col min="26" max="26" width="30.375" style="4" customWidth="1"/>
    <col min="27" max="27" width="23.875" customWidth="1"/>
    <col min="28" max="30" width="9" style="9"/>
    <col min="31" max="31" width="12.625" style="9"/>
    <col min="32" max="46" width="9" style="9"/>
    <col min="47" max="47" width="9.375" style="9"/>
    <col min="48" max="67" width="9" style="9"/>
  </cols>
  <sheetData>
    <row r="1" ht="39.95" customHeight="1" spans="1:27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8"/>
      <c r="P1" s="10"/>
      <c r="Q1" s="38"/>
      <c r="R1" s="10"/>
      <c r="S1" s="10"/>
      <c r="T1" s="10"/>
      <c r="U1" s="10"/>
      <c r="V1" s="38"/>
      <c r="W1" s="39"/>
      <c r="X1" s="38"/>
      <c r="Y1" s="10"/>
      <c r="Z1" s="10"/>
      <c r="AA1" s="10"/>
    </row>
    <row r="2" ht="18.95" customHeight="1" spans="2:24">
      <c r="B2" s="12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9"/>
      <c r="P2" s="13"/>
      <c r="Q2" s="40"/>
      <c r="R2" s="13"/>
      <c r="S2" s="13"/>
      <c r="T2" s="13"/>
      <c r="U2" s="13"/>
      <c r="V2" s="40"/>
      <c r="W2" s="41"/>
      <c r="X2" s="40"/>
    </row>
    <row r="3" s="1" customFormat="1" ht="18.95" customHeight="1" spans="1:66">
      <c r="A3" s="14" t="s">
        <v>2</v>
      </c>
      <c r="B3" s="15" t="s">
        <v>3</v>
      </c>
      <c r="C3" s="14" t="s">
        <v>4</v>
      </c>
      <c r="D3" s="14"/>
      <c r="E3" s="14"/>
      <c r="F3" s="14"/>
      <c r="G3" s="14"/>
      <c r="H3" s="16"/>
      <c r="I3" s="16" t="s">
        <v>5</v>
      </c>
      <c r="J3" s="30"/>
      <c r="K3" s="30"/>
      <c r="L3" s="30"/>
      <c r="M3" s="30"/>
      <c r="N3" s="31"/>
      <c r="O3" s="30"/>
      <c r="P3" s="32"/>
      <c r="Q3" s="30"/>
      <c r="R3" s="30"/>
      <c r="S3" s="30"/>
      <c r="T3" s="42"/>
      <c r="U3" s="43" t="s">
        <v>6</v>
      </c>
      <c r="V3" s="44"/>
      <c r="W3" s="43"/>
      <c r="X3" s="14" t="s">
        <v>7</v>
      </c>
      <c r="Y3" s="17" t="s">
        <v>8</v>
      </c>
      <c r="Z3" s="14" t="s">
        <v>9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</row>
    <row r="4" s="2" customFormat="1" ht="29" customHeight="1" spans="1:66">
      <c r="A4" s="17"/>
      <c r="B4" s="18" t="s">
        <v>10</v>
      </c>
      <c r="C4" s="17" t="s">
        <v>11</v>
      </c>
      <c r="D4" s="19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  <c r="N4" s="33" t="s">
        <v>22</v>
      </c>
      <c r="O4" s="17" t="s">
        <v>23</v>
      </c>
      <c r="P4" s="34" t="s">
        <v>24</v>
      </c>
      <c r="Q4" s="17" t="s">
        <v>25</v>
      </c>
      <c r="R4" s="17" t="s">
        <v>26</v>
      </c>
      <c r="S4" s="17" t="s">
        <v>27</v>
      </c>
      <c r="T4" s="17" t="s">
        <v>28</v>
      </c>
      <c r="U4" s="34" t="s">
        <v>29</v>
      </c>
      <c r="V4" s="45" t="s">
        <v>30</v>
      </c>
      <c r="W4" s="34" t="s">
        <v>31</v>
      </c>
      <c r="X4" s="17"/>
      <c r="Y4" s="50"/>
      <c r="Z4" s="17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</row>
    <row r="5" s="3" customFormat="1" ht="25.5" customHeight="1" spans="1:26">
      <c r="A5" s="20">
        <v>1</v>
      </c>
      <c r="B5" s="21">
        <v>0.622222222222222</v>
      </c>
      <c r="C5" s="22" t="s">
        <v>32</v>
      </c>
      <c r="D5" s="20" t="s">
        <v>33</v>
      </c>
      <c r="E5" s="20" t="s">
        <v>33</v>
      </c>
      <c r="F5" s="20">
        <v>15252200168</v>
      </c>
      <c r="G5" s="22" t="s">
        <v>34</v>
      </c>
      <c r="H5" s="22">
        <v>13020</v>
      </c>
      <c r="I5" s="22" t="s">
        <v>35</v>
      </c>
      <c r="J5" s="22" t="s">
        <v>36</v>
      </c>
      <c r="K5" s="35" t="s">
        <v>37</v>
      </c>
      <c r="L5" s="20">
        <v>104.3</v>
      </c>
      <c r="M5" s="20">
        <v>22.94</v>
      </c>
      <c r="N5" s="20">
        <v>81.36</v>
      </c>
      <c r="O5" s="20"/>
      <c r="P5" s="20"/>
      <c r="Q5" s="20"/>
      <c r="R5" s="20" t="s">
        <v>38</v>
      </c>
      <c r="S5" s="20">
        <v>7</v>
      </c>
      <c r="T5" s="20">
        <v>0.56</v>
      </c>
      <c r="U5" s="20">
        <v>80.8</v>
      </c>
      <c r="V5" s="20">
        <v>98</v>
      </c>
      <c r="W5" s="20">
        <f t="shared" ref="W5:W29" si="0">U5*V5</f>
        <v>7918.4</v>
      </c>
      <c r="X5" s="20" t="s">
        <v>39</v>
      </c>
      <c r="Y5" s="20" t="s">
        <v>40</v>
      </c>
      <c r="Z5" s="20"/>
    </row>
    <row r="6" s="3" customFormat="1" ht="25.5" customHeight="1" spans="1:26">
      <c r="A6" s="20">
        <v>2</v>
      </c>
      <c r="B6" s="21">
        <v>0.6375</v>
      </c>
      <c r="C6" s="20" t="s">
        <v>41</v>
      </c>
      <c r="D6" s="20" t="s">
        <v>42</v>
      </c>
      <c r="E6" s="20" t="s">
        <v>43</v>
      </c>
      <c r="F6" s="20">
        <v>15366839666</v>
      </c>
      <c r="G6" s="20" t="s">
        <v>44</v>
      </c>
      <c r="H6" s="20">
        <v>13021</v>
      </c>
      <c r="I6" s="22" t="s">
        <v>45</v>
      </c>
      <c r="J6" s="20" t="s">
        <v>36</v>
      </c>
      <c r="K6" s="36" t="s">
        <v>37</v>
      </c>
      <c r="L6" s="20">
        <v>95.5</v>
      </c>
      <c r="M6" s="20">
        <v>23.6</v>
      </c>
      <c r="N6" s="20">
        <v>71.9</v>
      </c>
      <c r="O6" s="20"/>
      <c r="P6" s="20"/>
      <c r="Q6" s="20"/>
      <c r="R6" s="20" t="s">
        <v>38</v>
      </c>
      <c r="S6" s="20">
        <v>7</v>
      </c>
      <c r="T6" s="20">
        <v>0.5</v>
      </c>
      <c r="U6" s="20">
        <v>71.4</v>
      </c>
      <c r="V6" s="20">
        <v>98</v>
      </c>
      <c r="W6" s="20">
        <f t="shared" si="0"/>
        <v>6997.2</v>
      </c>
      <c r="X6" s="20" t="s">
        <v>39</v>
      </c>
      <c r="Y6" s="20" t="s">
        <v>40</v>
      </c>
      <c r="Z6" s="20"/>
    </row>
    <row r="7" s="3" customFormat="1" ht="25.5" customHeight="1" spans="1:26">
      <c r="A7" s="20">
        <v>3</v>
      </c>
      <c r="B7" s="21">
        <v>0.644444444444444</v>
      </c>
      <c r="C7" s="20" t="s">
        <v>46</v>
      </c>
      <c r="D7" s="20" t="s">
        <v>42</v>
      </c>
      <c r="E7" s="20" t="s">
        <v>47</v>
      </c>
      <c r="F7" s="20">
        <v>13921762980</v>
      </c>
      <c r="G7" s="20" t="s">
        <v>44</v>
      </c>
      <c r="H7" s="20">
        <v>13022</v>
      </c>
      <c r="I7" s="22" t="s">
        <v>45</v>
      </c>
      <c r="J7" s="20" t="s">
        <v>36</v>
      </c>
      <c r="K7" s="20" t="s">
        <v>37</v>
      </c>
      <c r="L7" s="20">
        <v>98.96</v>
      </c>
      <c r="M7" s="20">
        <v>23.52</v>
      </c>
      <c r="N7" s="20">
        <v>75.44</v>
      </c>
      <c r="O7" s="20"/>
      <c r="P7" s="20"/>
      <c r="Q7" s="20"/>
      <c r="R7" s="20" t="s">
        <v>38</v>
      </c>
      <c r="S7" s="20">
        <v>7</v>
      </c>
      <c r="T7" s="20">
        <v>0.54</v>
      </c>
      <c r="U7" s="20">
        <v>74.9</v>
      </c>
      <c r="V7" s="20">
        <v>98</v>
      </c>
      <c r="W7" s="20">
        <f t="shared" si="0"/>
        <v>7340.2</v>
      </c>
      <c r="X7" s="20" t="s">
        <v>39</v>
      </c>
      <c r="Y7" s="20" t="s">
        <v>40</v>
      </c>
      <c r="Z7" s="20"/>
    </row>
    <row r="8" s="3" customFormat="1" ht="25.5" customHeight="1" spans="1:26">
      <c r="A8" s="20">
        <v>4</v>
      </c>
      <c r="B8" s="21">
        <v>0.671527777777778</v>
      </c>
      <c r="C8" s="20" t="s">
        <v>48</v>
      </c>
      <c r="D8" s="22" t="s">
        <v>42</v>
      </c>
      <c r="E8" s="22" t="s">
        <v>49</v>
      </c>
      <c r="F8" s="20">
        <v>13852231207</v>
      </c>
      <c r="G8" s="22" t="s">
        <v>44</v>
      </c>
      <c r="H8" s="22">
        <v>13025</v>
      </c>
      <c r="I8" s="22" t="s">
        <v>45</v>
      </c>
      <c r="J8" s="22" t="s">
        <v>36</v>
      </c>
      <c r="K8" s="22" t="s">
        <v>37</v>
      </c>
      <c r="L8" s="20">
        <v>105.32</v>
      </c>
      <c r="M8" s="20">
        <v>23.5</v>
      </c>
      <c r="N8" s="20">
        <v>81.82</v>
      </c>
      <c r="O8" s="20"/>
      <c r="P8" s="20"/>
      <c r="Q8" s="20"/>
      <c r="R8" s="20" t="s">
        <v>38</v>
      </c>
      <c r="S8" s="20">
        <v>7</v>
      </c>
      <c r="T8" s="20">
        <v>0.52</v>
      </c>
      <c r="U8" s="20">
        <v>81.3</v>
      </c>
      <c r="V8" s="20">
        <v>98</v>
      </c>
      <c r="W8" s="20">
        <f t="shared" si="0"/>
        <v>7967.4</v>
      </c>
      <c r="X8" s="20" t="s">
        <v>50</v>
      </c>
      <c r="Y8" s="20" t="s">
        <v>51</v>
      </c>
      <c r="Z8" s="20"/>
    </row>
    <row r="9" s="3" customFormat="1" ht="25.5" customHeight="1" spans="1:26">
      <c r="A9" s="20">
        <v>5</v>
      </c>
      <c r="B9" s="21">
        <v>0.734027777777778</v>
      </c>
      <c r="C9" s="20" t="s">
        <v>46</v>
      </c>
      <c r="D9" s="20" t="s">
        <v>42</v>
      </c>
      <c r="E9" s="20" t="s">
        <v>47</v>
      </c>
      <c r="F9" s="20">
        <v>13921762980</v>
      </c>
      <c r="G9" s="20" t="s">
        <v>44</v>
      </c>
      <c r="H9" s="20">
        <v>13026</v>
      </c>
      <c r="I9" s="22" t="s">
        <v>45</v>
      </c>
      <c r="J9" s="20" t="s">
        <v>36</v>
      </c>
      <c r="K9" s="20" t="s">
        <v>37</v>
      </c>
      <c r="L9" s="20">
        <v>101.96</v>
      </c>
      <c r="M9" s="20">
        <v>23.5</v>
      </c>
      <c r="N9" s="20">
        <v>78.46</v>
      </c>
      <c r="O9" s="20"/>
      <c r="P9" s="20"/>
      <c r="Q9" s="20"/>
      <c r="R9" s="20" t="s">
        <v>38</v>
      </c>
      <c r="S9" s="20">
        <v>7</v>
      </c>
      <c r="T9" s="20">
        <v>0.56</v>
      </c>
      <c r="U9" s="20">
        <v>77.9</v>
      </c>
      <c r="V9" s="20">
        <v>98</v>
      </c>
      <c r="W9" s="20">
        <f t="shared" si="0"/>
        <v>7634.2</v>
      </c>
      <c r="X9" s="20" t="s">
        <v>52</v>
      </c>
      <c r="Y9" s="20" t="s">
        <v>51</v>
      </c>
      <c r="Z9" s="20"/>
    </row>
    <row r="10" s="3" customFormat="1" ht="25.5" customHeight="1" spans="1:26">
      <c r="A10" s="20">
        <v>6</v>
      </c>
      <c r="B10" s="21">
        <v>0.826388888888889</v>
      </c>
      <c r="C10" s="20" t="s">
        <v>53</v>
      </c>
      <c r="D10" s="22" t="s">
        <v>42</v>
      </c>
      <c r="E10" s="22" t="s">
        <v>54</v>
      </c>
      <c r="F10" s="23">
        <v>18762069692</v>
      </c>
      <c r="G10" s="20" t="s">
        <v>44</v>
      </c>
      <c r="H10" s="22">
        <v>13027</v>
      </c>
      <c r="I10" s="22" t="s">
        <v>45</v>
      </c>
      <c r="J10" s="22" t="s">
        <v>36</v>
      </c>
      <c r="K10" s="22" t="s">
        <v>37</v>
      </c>
      <c r="L10" s="20">
        <v>100.98</v>
      </c>
      <c r="M10" s="20">
        <v>23.98</v>
      </c>
      <c r="N10" s="20">
        <v>77</v>
      </c>
      <c r="O10" s="20"/>
      <c r="P10" s="20"/>
      <c r="Q10" s="20"/>
      <c r="R10" s="20" t="s">
        <v>38</v>
      </c>
      <c r="S10" s="20">
        <v>7</v>
      </c>
      <c r="T10" s="20">
        <v>0.5</v>
      </c>
      <c r="U10" s="20">
        <v>76.5</v>
      </c>
      <c r="V10" s="20">
        <v>98</v>
      </c>
      <c r="W10" s="20">
        <f t="shared" si="0"/>
        <v>7497</v>
      </c>
      <c r="X10" s="20" t="s">
        <v>52</v>
      </c>
      <c r="Y10" s="20" t="s">
        <v>51</v>
      </c>
      <c r="Z10" s="20"/>
    </row>
    <row r="11" s="3" customFormat="1" ht="25.5" customHeight="1" spans="1:26">
      <c r="A11" s="20">
        <v>7</v>
      </c>
      <c r="B11" s="21">
        <v>0.828472222222222</v>
      </c>
      <c r="C11" s="20" t="s">
        <v>41</v>
      </c>
      <c r="D11" s="20" t="s">
        <v>42</v>
      </c>
      <c r="E11" s="20" t="s">
        <v>43</v>
      </c>
      <c r="F11" s="20">
        <v>15366839666</v>
      </c>
      <c r="G11" s="20" t="s">
        <v>44</v>
      </c>
      <c r="H11" s="20">
        <v>13028</v>
      </c>
      <c r="I11" s="22" t="s">
        <v>45</v>
      </c>
      <c r="J11" s="20" t="s">
        <v>36</v>
      </c>
      <c r="K11" s="36" t="s">
        <v>37</v>
      </c>
      <c r="L11" s="20">
        <v>96.32</v>
      </c>
      <c r="M11" s="20">
        <v>23.5</v>
      </c>
      <c r="N11" s="20">
        <v>72.82</v>
      </c>
      <c r="O11" s="20"/>
      <c r="P11" s="20"/>
      <c r="Q11" s="20"/>
      <c r="R11" s="20" t="s">
        <v>38</v>
      </c>
      <c r="S11" s="20">
        <v>7</v>
      </c>
      <c r="T11" s="20">
        <v>0.52</v>
      </c>
      <c r="U11" s="20">
        <v>72.3</v>
      </c>
      <c r="V11" s="20">
        <v>98</v>
      </c>
      <c r="W11" s="20">
        <f t="shared" si="0"/>
        <v>7085.4</v>
      </c>
      <c r="X11" s="20" t="s">
        <v>52</v>
      </c>
      <c r="Y11" s="20" t="s">
        <v>51</v>
      </c>
      <c r="Z11" s="20"/>
    </row>
    <row r="12" s="3" customFormat="1" ht="25.5" customHeight="1" spans="1:26">
      <c r="A12" s="20">
        <v>8</v>
      </c>
      <c r="B12" s="21">
        <v>0.849305555555556</v>
      </c>
      <c r="C12" s="22" t="s">
        <v>32</v>
      </c>
      <c r="D12" s="20" t="s">
        <v>33</v>
      </c>
      <c r="E12" s="20" t="s">
        <v>33</v>
      </c>
      <c r="F12" s="20">
        <v>15252200168</v>
      </c>
      <c r="G12" s="22" t="s">
        <v>34</v>
      </c>
      <c r="H12" s="22">
        <v>13029</v>
      </c>
      <c r="I12" s="22" t="s">
        <v>35</v>
      </c>
      <c r="J12" s="22" t="s">
        <v>36</v>
      </c>
      <c r="K12" s="35" t="s">
        <v>37</v>
      </c>
      <c r="L12" s="20">
        <v>104.72</v>
      </c>
      <c r="M12" s="20">
        <v>22.68</v>
      </c>
      <c r="N12" s="20">
        <v>82.04</v>
      </c>
      <c r="O12" s="20"/>
      <c r="P12" s="20"/>
      <c r="Q12" s="20"/>
      <c r="R12" s="20" t="s">
        <v>38</v>
      </c>
      <c r="S12" s="20">
        <v>7</v>
      </c>
      <c r="T12" s="20">
        <v>0.54</v>
      </c>
      <c r="U12" s="20">
        <v>81.5</v>
      </c>
      <c r="V12" s="20">
        <v>98</v>
      </c>
      <c r="W12" s="20">
        <f t="shared" si="0"/>
        <v>7987</v>
      </c>
      <c r="X12" s="20" t="s">
        <v>52</v>
      </c>
      <c r="Y12" s="20" t="s">
        <v>51</v>
      </c>
      <c r="Z12" s="20"/>
    </row>
    <row r="13" s="3" customFormat="1" ht="25.5" customHeight="1" spans="1:26">
      <c r="A13" s="20">
        <v>9</v>
      </c>
      <c r="B13" s="21">
        <v>0.867361111111111</v>
      </c>
      <c r="C13" s="20" t="s">
        <v>55</v>
      </c>
      <c r="D13" s="22" t="s">
        <v>56</v>
      </c>
      <c r="E13" s="22" t="s">
        <v>57</v>
      </c>
      <c r="F13" s="22">
        <v>18751653412</v>
      </c>
      <c r="G13" s="22" t="s">
        <v>58</v>
      </c>
      <c r="H13" s="20">
        <v>13030</v>
      </c>
      <c r="I13" s="22" t="s">
        <v>59</v>
      </c>
      <c r="J13" s="22" t="s">
        <v>60</v>
      </c>
      <c r="K13" s="22" t="s">
        <v>61</v>
      </c>
      <c r="L13" s="20">
        <v>90.78</v>
      </c>
      <c r="M13" s="20">
        <v>21.32</v>
      </c>
      <c r="N13" s="20">
        <v>69.46</v>
      </c>
      <c r="O13" s="20">
        <v>5</v>
      </c>
      <c r="P13" s="20">
        <v>2.2</v>
      </c>
      <c r="Q13" s="20">
        <v>2.9</v>
      </c>
      <c r="R13" s="46" t="s">
        <v>62</v>
      </c>
      <c r="S13" s="20"/>
      <c r="T13" s="20">
        <v>0.76</v>
      </c>
      <c r="U13" s="20">
        <v>68.7</v>
      </c>
      <c r="V13" s="20">
        <v>119</v>
      </c>
      <c r="W13" s="20">
        <f t="shared" si="0"/>
        <v>8175.3</v>
      </c>
      <c r="X13" s="20" t="s">
        <v>52</v>
      </c>
      <c r="Y13" s="20" t="s">
        <v>51</v>
      </c>
      <c r="Z13" s="20"/>
    </row>
    <row r="14" s="3" customFormat="1" ht="25.5" customHeight="1" spans="1:26">
      <c r="A14" s="20">
        <v>10</v>
      </c>
      <c r="B14" s="21">
        <v>0.86875</v>
      </c>
      <c r="C14" s="20" t="s">
        <v>63</v>
      </c>
      <c r="D14" s="22" t="s">
        <v>64</v>
      </c>
      <c r="E14" s="22" t="s">
        <v>64</v>
      </c>
      <c r="F14" s="22">
        <v>15253915869</v>
      </c>
      <c r="G14" s="22" t="s">
        <v>58</v>
      </c>
      <c r="H14" s="22">
        <v>13031</v>
      </c>
      <c r="I14" s="22" t="s">
        <v>59</v>
      </c>
      <c r="J14" s="22" t="s">
        <v>60</v>
      </c>
      <c r="K14" s="22" t="s">
        <v>61</v>
      </c>
      <c r="L14" s="20">
        <v>93.18</v>
      </c>
      <c r="M14" s="20">
        <v>22.7</v>
      </c>
      <c r="N14" s="20">
        <v>70.48</v>
      </c>
      <c r="O14" s="20">
        <v>5</v>
      </c>
      <c r="P14" s="20">
        <v>2.2</v>
      </c>
      <c r="Q14" s="20">
        <v>2.9</v>
      </c>
      <c r="R14" s="46" t="s">
        <v>62</v>
      </c>
      <c r="S14" s="20"/>
      <c r="T14" s="20">
        <v>0.78</v>
      </c>
      <c r="U14" s="20">
        <v>69.7</v>
      </c>
      <c r="V14" s="20">
        <v>119</v>
      </c>
      <c r="W14" s="20">
        <f t="shared" si="0"/>
        <v>8294.3</v>
      </c>
      <c r="X14" s="20" t="s">
        <v>52</v>
      </c>
      <c r="Y14" s="20" t="s">
        <v>51</v>
      </c>
      <c r="Z14" s="20"/>
    </row>
    <row r="15" s="3" customFormat="1" ht="25.5" customHeight="1" spans="1:26">
      <c r="A15" s="20">
        <v>11</v>
      </c>
      <c r="B15" s="21">
        <v>0.910416666666667</v>
      </c>
      <c r="C15" s="20" t="s">
        <v>48</v>
      </c>
      <c r="D15" s="22" t="s">
        <v>42</v>
      </c>
      <c r="E15" s="22" t="s">
        <v>49</v>
      </c>
      <c r="F15" s="20">
        <v>13852231207</v>
      </c>
      <c r="G15" s="22" t="s">
        <v>44</v>
      </c>
      <c r="H15" s="22">
        <v>13032</v>
      </c>
      <c r="I15" s="22" t="s">
        <v>45</v>
      </c>
      <c r="J15" s="22" t="s">
        <v>36</v>
      </c>
      <c r="K15" s="22" t="s">
        <v>37</v>
      </c>
      <c r="L15" s="20">
        <v>107.66</v>
      </c>
      <c r="M15" s="20">
        <v>23.38</v>
      </c>
      <c r="N15" s="20">
        <v>84.28</v>
      </c>
      <c r="O15" s="20"/>
      <c r="P15" s="20"/>
      <c r="Q15" s="20"/>
      <c r="R15" s="20" t="s">
        <v>38</v>
      </c>
      <c r="S15" s="20">
        <v>7</v>
      </c>
      <c r="T15" s="20">
        <v>0.58</v>
      </c>
      <c r="U15" s="20">
        <v>83.7</v>
      </c>
      <c r="V15" s="20">
        <v>98</v>
      </c>
      <c r="W15" s="20">
        <f t="shared" si="0"/>
        <v>8202.6</v>
      </c>
      <c r="X15" s="20" t="s">
        <v>52</v>
      </c>
      <c r="Y15" s="20" t="s">
        <v>51</v>
      </c>
      <c r="Z15" s="20"/>
    </row>
    <row r="16" s="3" customFormat="1" ht="25.5" customHeight="1" spans="1:26">
      <c r="A16" s="20">
        <v>12</v>
      </c>
      <c r="B16" s="21">
        <v>0.995138888888889</v>
      </c>
      <c r="C16" s="20" t="s">
        <v>65</v>
      </c>
      <c r="D16" s="20" t="s">
        <v>66</v>
      </c>
      <c r="E16" s="20" t="s">
        <v>66</v>
      </c>
      <c r="F16" s="20">
        <v>15371600099</v>
      </c>
      <c r="G16" s="22" t="s">
        <v>67</v>
      </c>
      <c r="H16" s="20">
        <v>13033</v>
      </c>
      <c r="I16" s="22" t="s">
        <v>68</v>
      </c>
      <c r="J16" s="22" t="s">
        <v>69</v>
      </c>
      <c r="K16" s="22" t="s">
        <v>61</v>
      </c>
      <c r="L16" s="20">
        <v>73.34</v>
      </c>
      <c r="M16" s="20">
        <v>18.82</v>
      </c>
      <c r="N16" s="20">
        <v>54.52</v>
      </c>
      <c r="O16" s="20">
        <v>8</v>
      </c>
      <c r="P16" s="20">
        <v>8</v>
      </c>
      <c r="Q16" s="20"/>
      <c r="R16" s="46"/>
      <c r="S16" s="20"/>
      <c r="T16" s="20">
        <v>2.22</v>
      </c>
      <c r="U16" s="20">
        <v>52.3</v>
      </c>
      <c r="V16" s="20">
        <v>106</v>
      </c>
      <c r="W16" s="20">
        <f t="shared" si="0"/>
        <v>5543.8</v>
      </c>
      <c r="X16" s="20" t="s">
        <v>52</v>
      </c>
      <c r="Y16" s="20" t="s">
        <v>51</v>
      </c>
      <c r="Z16" s="20"/>
    </row>
    <row r="17" s="3" customFormat="1" ht="25.5" customHeight="1" spans="1:26">
      <c r="A17" s="20">
        <v>13</v>
      </c>
      <c r="B17" s="21">
        <v>0.00902777777777778</v>
      </c>
      <c r="C17" s="20" t="s">
        <v>41</v>
      </c>
      <c r="D17" s="20" t="s">
        <v>42</v>
      </c>
      <c r="E17" s="20" t="s">
        <v>43</v>
      </c>
      <c r="F17" s="20">
        <v>15366839666</v>
      </c>
      <c r="G17" s="20" t="s">
        <v>44</v>
      </c>
      <c r="H17" s="20">
        <v>13034</v>
      </c>
      <c r="I17" s="22" t="s">
        <v>45</v>
      </c>
      <c r="J17" s="20" t="s">
        <v>36</v>
      </c>
      <c r="K17" s="36" t="s">
        <v>37</v>
      </c>
      <c r="L17" s="20">
        <v>97.76</v>
      </c>
      <c r="M17" s="20">
        <v>23.36</v>
      </c>
      <c r="N17" s="20">
        <v>74.4</v>
      </c>
      <c r="O17" s="20"/>
      <c r="P17" s="20"/>
      <c r="Q17" s="20"/>
      <c r="R17" s="20" t="s">
        <v>38</v>
      </c>
      <c r="S17" s="20">
        <v>7</v>
      </c>
      <c r="T17" s="20">
        <v>0.5</v>
      </c>
      <c r="U17" s="20">
        <v>73.9</v>
      </c>
      <c r="V17" s="20">
        <v>98</v>
      </c>
      <c r="W17" s="20">
        <f t="shared" si="0"/>
        <v>7242.2</v>
      </c>
      <c r="X17" s="20" t="s">
        <v>52</v>
      </c>
      <c r="Y17" s="20" t="s">
        <v>51</v>
      </c>
      <c r="Z17" s="20"/>
    </row>
    <row r="18" s="3" customFormat="1" ht="25.5" customHeight="1" spans="1:26">
      <c r="A18" s="20">
        <v>14</v>
      </c>
      <c r="B18" s="21">
        <v>0.0284722222222222</v>
      </c>
      <c r="C18" s="24" t="s">
        <v>70</v>
      </c>
      <c r="D18" s="20" t="s">
        <v>71</v>
      </c>
      <c r="E18" s="20" t="s">
        <v>72</v>
      </c>
      <c r="F18" s="20">
        <v>15190795555</v>
      </c>
      <c r="G18" s="22" t="s">
        <v>34</v>
      </c>
      <c r="H18" s="22">
        <v>13035</v>
      </c>
      <c r="I18" s="22" t="s">
        <v>35</v>
      </c>
      <c r="J18" s="22" t="s">
        <v>36</v>
      </c>
      <c r="K18" s="35" t="s">
        <v>37</v>
      </c>
      <c r="L18" s="20">
        <v>77.74</v>
      </c>
      <c r="M18" s="20">
        <v>18.8</v>
      </c>
      <c r="N18" s="20">
        <v>58.94</v>
      </c>
      <c r="O18" s="20"/>
      <c r="P18" s="20"/>
      <c r="Q18" s="20"/>
      <c r="R18" s="20" t="s">
        <v>73</v>
      </c>
      <c r="S18" s="20">
        <v>8</v>
      </c>
      <c r="T18" s="20">
        <v>1.04</v>
      </c>
      <c r="U18" s="20">
        <v>57.9</v>
      </c>
      <c r="V18" s="20">
        <v>98</v>
      </c>
      <c r="W18" s="20">
        <f t="shared" si="0"/>
        <v>5674.2</v>
      </c>
      <c r="X18" s="20" t="s">
        <v>52</v>
      </c>
      <c r="Y18" s="20" t="s">
        <v>51</v>
      </c>
      <c r="Z18" s="20"/>
    </row>
    <row r="19" s="3" customFormat="1" ht="25.5" customHeight="1" spans="1:26">
      <c r="A19" s="20">
        <v>15</v>
      </c>
      <c r="B19" s="21">
        <v>0.0319444444444444</v>
      </c>
      <c r="C19" s="24" t="s">
        <v>74</v>
      </c>
      <c r="D19" s="20" t="s">
        <v>75</v>
      </c>
      <c r="E19" s="20" t="s">
        <v>76</v>
      </c>
      <c r="F19" s="20">
        <v>15152016113</v>
      </c>
      <c r="G19" s="20" t="s">
        <v>44</v>
      </c>
      <c r="H19" s="20">
        <v>13036</v>
      </c>
      <c r="I19" s="22" t="s">
        <v>45</v>
      </c>
      <c r="J19" s="20" t="s">
        <v>36</v>
      </c>
      <c r="K19" s="36" t="s">
        <v>37</v>
      </c>
      <c r="L19" s="20">
        <v>75.54</v>
      </c>
      <c r="M19" s="20">
        <v>18.76</v>
      </c>
      <c r="N19" s="20">
        <v>56.78</v>
      </c>
      <c r="O19" s="20"/>
      <c r="P19" s="20"/>
      <c r="Q19" s="20"/>
      <c r="R19" s="20" t="s">
        <v>73</v>
      </c>
      <c r="S19" s="20">
        <v>8</v>
      </c>
      <c r="T19" s="20">
        <v>1.08</v>
      </c>
      <c r="U19" s="20">
        <v>55.7</v>
      </c>
      <c r="V19" s="20">
        <v>98</v>
      </c>
      <c r="W19" s="20">
        <f t="shared" si="0"/>
        <v>5458.6</v>
      </c>
      <c r="X19" s="20" t="s">
        <v>52</v>
      </c>
      <c r="Y19" s="20" t="s">
        <v>51</v>
      </c>
      <c r="Z19" s="20"/>
    </row>
    <row r="20" s="3" customFormat="1" ht="25.5" customHeight="1" spans="1:26">
      <c r="A20" s="20">
        <v>16</v>
      </c>
      <c r="B20" s="21">
        <v>0.0333333333333333</v>
      </c>
      <c r="C20" s="20" t="s">
        <v>77</v>
      </c>
      <c r="D20" s="22" t="s">
        <v>75</v>
      </c>
      <c r="E20" s="22" t="s">
        <v>78</v>
      </c>
      <c r="F20" s="22">
        <v>15252222092</v>
      </c>
      <c r="G20" s="22" t="s">
        <v>44</v>
      </c>
      <c r="H20" s="20">
        <v>13037</v>
      </c>
      <c r="I20" s="22" t="s">
        <v>45</v>
      </c>
      <c r="J20" s="22" t="s">
        <v>36</v>
      </c>
      <c r="K20" s="35" t="s">
        <v>37</v>
      </c>
      <c r="L20" s="20">
        <v>106.8</v>
      </c>
      <c r="M20" s="20">
        <v>22.74</v>
      </c>
      <c r="N20" s="20">
        <v>84.06</v>
      </c>
      <c r="O20" s="20"/>
      <c r="P20" s="20"/>
      <c r="Q20" s="20"/>
      <c r="R20" s="20" t="s">
        <v>73</v>
      </c>
      <c r="S20" s="20">
        <v>8</v>
      </c>
      <c r="T20" s="20">
        <v>1.06</v>
      </c>
      <c r="U20" s="20">
        <v>83</v>
      </c>
      <c r="V20" s="20">
        <v>98</v>
      </c>
      <c r="W20" s="20">
        <f t="shared" si="0"/>
        <v>8134</v>
      </c>
      <c r="X20" s="20" t="s">
        <v>52</v>
      </c>
      <c r="Y20" s="20" t="s">
        <v>51</v>
      </c>
      <c r="Z20" s="20"/>
    </row>
    <row r="21" s="3" customFormat="1" ht="25.5" customHeight="1" spans="1:26">
      <c r="A21" s="20">
        <v>17</v>
      </c>
      <c r="B21" s="21">
        <v>0.075</v>
      </c>
      <c r="C21" s="20" t="s">
        <v>79</v>
      </c>
      <c r="D21" s="22" t="s">
        <v>80</v>
      </c>
      <c r="E21" s="22" t="s">
        <v>80</v>
      </c>
      <c r="F21" s="22">
        <v>13626261378</v>
      </c>
      <c r="G21" s="22" t="s">
        <v>67</v>
      </c>
      <c r="H21" s="20">
        <v>13038</v>
      </c>
      <c r="I21" s="22" t="s">
        <v>68</v>
      </c>
      <c r="J21" s="22" t="s">
        <v>69</v>
      </c>
      <c r="K21" s="22" t="s">
        <v>61</v>
      </c>
      <c r="L21" s="20">
        <v>82.52</v>
      </c>
      <c r="M21" s="20">
        <v>18.14</v>
      </c>
      <c r="N21" s="20">
        <v>64.38</v>
      </c>
      <c r="O21" s="20">
        <v>8</v>
      </c>
      <c r="P21" s="20">
        <v>8</v>
      </c>
      <c r="Q21" s="20"/>
      <c r="R21" s="46"/>
      <c r="S21" s="20"/>
      <c r="T21" s="20">
        <v>2.58</v>
      </c>
      <c r="U21" s="20">
        <v>61.8</v>
      </c>
      <c r="V21" s="20">
        <v>106</v>
      </c>
      <c r="W21" s="20">
        <f t="shared" si="0"/>
        <v>6550.8</v>
      </c>
      <c r="X21" s="20" t="s">
        <v>52</v>
      </c>
      <c r="Y21" s="20" t="s">
        <v>51</v>
      </c>
      <c r="Z21" s="20"/>
    </row>
    <row r="22" s="3" customFormat="1" ht="25.5" customHeight="1" spans="1:26">
      <c r="A22" s="20">
        <v>18</v>
      </c>
      <c r="B22" s="21">
        <v>0.0784722222222222</v>
      </c>
      <c r="C22" s="20" t="s">
        <v>81</v>
      </c>
      <c r="D22" s="22" t="s">
        <v>82</v>
      </c>
      <c r="E22" s="22" t="s">
        <v>82</v>
      </c>
      <c r="F22" s="22">
        <v>15005229789</v>
      </c>
      <c r="G22" s="22" t="s">
        <v>67</v>
      </c>
      <c r="H22" s="20">
        <v>13039</v>
      </c>
      <c r="I22" s="22" t="s">
        <v>68</v>
      </c>
      <c r="J22" s="22" t="s">
        <v>69</v>
      </c>
      <c r="K22" s="22" t="s">
        <v>61</v>
      </c>
      <c r="L22" s="20">
        <v>90.58</v>
      </c>
      <c r="M22" s="20">
        <v>17.06</v>
      </c>
      <c r="N22" s="20">
        <v>73.52</v>
      </c>
      <c r="O22" s="20">
        <v>8</v>
      </c>
      <c r="P22" s="20">
        <v>8</v>
      </c>
      <c r="Q22" s="20"/>
      <c r="R22" s="46"/>
      <c r="S22" s="20"/>
      <c r="T22" s="20">
        <v>3.02</v>
      </c>
      <c r="U22" s="20">
        <v>70.5</v>
      </c>
      <c r="V22" s="20">
        <v>106</v>
      </c>
      <c r="W22" s="20">
        <f t="shared" si="0"/>
        <v>7473</v>
      </c>
      <c r="X22" s="20" t="s">
        <v>52</v>
      </c>
      <c r="Y22" s="20" t="s">
        <v>51</v>
      </c>
      <c r="Z22" s="20"/>
    </row>
    <row r="23" s="3" customFormat="1" ht="25.5" customHeight="1" spans="1:26">
      <c r="A23" s="20">
        <v>19</v>
      </c>
      <c r="B23" s="21">
        <v>0.08125</v>
      </c>
      <c r="C23" s="20" t="s">
        <v>83</v>
      </c>
      <c r="D23" s="22" t="s">
        <v>84</v>
      </c>
      <c r="E23" s="22" t="s">
        <v>84</v>
      </c>
      <c r="F23" s="22">
        <v>15190796222</v>
      </c>
      <c r="G23" s="22" t="s">
        <v>67</v>
      </c>
      <c r="H23" s="20">
        <v>13040</v>
      </c>
      <c r="I23" s="22" t="s">
        <v>68</v>
      </c>
      <c r="J23" s="22" t="s">
        <v>69</v>
      </c>
      <c r="K23" s="22" t="s">
        <v>61</v>
      </c>
      <c r="L23" s="20">
        <v>88.06</v>
      </c>
      <c r="M23" s="20">
        <v>17.68</v>
      </c>
      <c r="N23" s="20">
        <v>70.38</v>
      </c>
      <c r="O23" s="20">
        <v>8</v>
      </c>
      <c r="P23" s="20">
        <v>8</v>
      </c>
      <c r="Q23" s="20"/>
      <c r="R23" s="46"/>
      <c r="S23" s="20"/>
      <c r="T23" s="20">
        <v>2.88</v>
      </c>
      <c r="U23" s="20">
        <v>67.5</v>
      </c>
      <c r="V23" s="20">
        <v>106</v>
      </c>
      <c r="W23" s="20">
        <f t="shared" si="0"/>
        <v>7155</v>
      </c>
      <c r="X23" s="20" t="s">
        <v>52</v>
      </c>
      <c r="Y23" s="20" t="s">
        <v>51</v>
      </c>
      <c r="Z23" s="20"/>
    </row>
    <row r="24" s="3" customFormat="1" ht="25.5" customHeight="1" spans="1:26">
      <c r="A24" s="20">
        <v>20</v>
      </c>
      <c r="B24" s="21">
        <v>0.0826388888888889</v>
      </c>
      <c r="C24" s="20" t="s">
        <v>85</v>
      </c>
      <c r="D24" s="22" t="s">
        <v>86</v>
      </c>
      <c r="E24" s="22" t="s">
        <v>86</v>
      </c>
      <c r="F24" s="22">
        <v>13815344222</v>
      </c>
      <c r="G24" s="22" t="s">
        <v>67</v>
      </c>
      <c r="H24" s="20">
        <v>13041</v>
      </c>
      <c r="I24" s="22" t="s">
        <v>68</v>
      </c>
      <c r="J24" s="22" t="s">
        <v>69</v>
      </c>
      <c r="K24" s="22" t="s">
        <v>61</v>
      </c>
      <c r="L24" s="20">
        <v>90.46</v>
      </c>
      <c r="M24" s="20">
        <v>16.64</v>
      </c>
      <c r="N24" s="20">
        <v>73.82</v>
      </c>
      <c r="O24" s="20">
        <v>8</v>
      </c>
      <c r="P24" s="20">
        <v>8</v>
      </c>
      <c r="Q24" s="20"/>
      <c r="R24" s="46"/>
      <c r="S24" s="20"/>
      <c r="T24" s="20">
        <v>3.02</v>
      </c>
      <c r="U24" s="20">
        <v>70.8</v>
      </c>
      <c r="V24" s="20">
        <v>106</v>
      </c>
      <c r="W24" s="20">
        <f t="shared" si="0"/>
        <v>7504.8</v>
      </c>
      <c r="X24" s="20" t="s">
        <v>52</v>
      </c>
      <c r="Y24" s="20" t="s">
        <v>51</v>
      </c>
      <c r="Z24" s="20"/>
    </row>
    <row r="25" s="3" customFormat="1" ht="25.5" customHeight="1" spans="1:26">
      <c r="A25" s="20">
        <v>21</v>
      </c>
      <c r="B25" s="21">
        <v>0.0888888888888889</v>
      </c>
      <c r="C25" s="20" t="s">
        <v>87</v>
      </c>
      <c r="D25" s="22" t="s">
        <v>88</v>
      </c>
      <c r="E25" s="22" t="s">
        <v>89</v>
      </c>
      <c r="F25" s="20">
        <v>13952293221</v>
      </c>
      <c r="G25" s="22" t="s">
        <v>67</v>
      </c>
      <c r="H25" s="20">
        <v>13042</v>
      </c>
      <c r="I25" s="22" t="s">
        <v>68</v>
      </c>
      <c r="J25" s="22" t="s">
        <v>69</v>
      </c>
      <c r="K25" s="22" t="s">
        <v>61</v>
      </c>
      <c r="L25" s="20">
        <v>78.1</v>
      </c>
      <c r="M25" s="20">
        <v>17.42</v>
      </c>
      <c r="N25" s="20">
        <v>60.68</v>
      </c>
      <c r="O25" s="20">
        <v>8</v>
      </c>
      <c r="P25" s="20">
        <v>8</v>
      </c>
      <c r="Q25" s="20"/>
      <c r="R25" s="46"/>
      <c r="S25" s="20"/>
      <c r="T25" s="20">
        <v>2.48</v>
      </c>
      <c r="U25" s="20">
        <v>58.2</v>
      </c>
      <c r="V25" s="20">
        <v>106</v>
      </c>
      <c r="W25" s="20">
        <f t="shared" si="0"/>
        <v>6169.2</v>
      </c>
      <c r="X25" s="20" t="s">
        <v>52</v>
      </c>
      <c r="Y25" s="20" t="s">
        <v>51</v>
      </c>
      <c r="Z25" s="20"/>
    </row>
    <row r="26" s="3" customFormat="1" ht="25.5" customHeight="1" spans="1:26">
      <c r="A26" s="20">
        <v>22</v>
      </c>
      <c r="B26" s="21">
        <v>0.0888888888888889</v>
      </c>
      <c r="C26" s="20" t="s">
        <v>90</v>
      </c>
      <c r="D26" s="22" t="s">
        <v>91</v>
      </c>
      <c r="E26" s="22" t="s">
        <v>91</v>
      </c>
      <c r="F26" s="20">
        <v>13805221198</v>
      </c>
      <c r="G26" s="22" t="s">
        <v>67</v>
      </c>
      <c r="H26" s="20">
        <v>13043</v>
      </c>
      <c r="I26" s="22" t="s">
        <v>68</v>
      </c>
      <c r="J26" s="22" t="s">
        <v>69</v>
      </c>
      <c r="K26" s="22" t="s">
        <v>61</v>
      </c>
      <c r="L26" s="20">
        <v>78.02</v>
      </c>
      <c r="M26" s="20">
        <v>17.7</v>
      </c>
      <c r="N26" s="20">
        <v>60.32</v>
      </c>
      <c r="O26" s="20">
        <v>8</v>
      </c>
      <c r="P26" s="20">
        <v>8</v>
      </c>
      <c r="Q26" s="20"/>
      <c r="R26" s="46"/>
      <c r="S26" s="20"/>
      <c r="T26" s="20">
        <v>2.42</v>
      </c>
      <c r="U26" s="20">
        <v>57.9</v>
      </c>
      <c r="V26" s="20">
        <v>106</v>
      </c>
      <c r="W26" s="20">
        <f t="shared" si="0"/>
        <v>6137.4</v>
      </c>
      <c r="X26" s="20" t="s">
        <v>52</v>
      </c>
      <c r="Y26" s="20" t="s">
        <v>51</v>
      </c>
      <c r="Z26" s="20"/>
    </row>
    <row r="27" s="3" customFormat="1" ht="25.5" customHeight="1" spans="1:26">
      <c r="A27" s="20">
        <v>23</v>
      </c>
      <c r="B27" s="21">
        <v>0.09375</v>
      </c>
      <c r="C27" s="20" t="s">
        <v>92</v>
      </c>
      <c r="D27" s="22" t="s">
        <v>93</v>
      </c>
      <c r="E27" s="22" t="s">
        <v>93</v>
      </c>
      <c r="F27" s="22">
        <v>13805223296</v>
      </c>
      <c r="G27" s="22" t="s">
        <v>67</v>
      </c>
      <c r="H27" s="20">
        <v>13044</v>
      </c>
      <c r="I27" s="22" t="s">
        <v>68</v>
      </c>
      <c r="J27" s="22" t="s">
        <v>69</v>
      </c>
      <c r="K27" s="22" t="s">
        <v>61</v>
      </c>
      <c r="L27" s="20">
        <v>78.28</v>
      </c>
      <c r="M27" s="20">
        <v>15.1</v>
      </c>
      <c r="N27" s="20">
        <v>63.18</v>
      </c>
      <c r="O27" s="20">
        <v>8</v>
      </c>
      <c r="P27" s="20">
        <v>8</v>
      </c>
      <c r="Q27" s="20"/>
      <c r="R27" s="46"/>
      <c r="S27" s="20"/>
      <c r="T27" s="20">
        <v>2.58</v>
      </c>
      <c r="U27" s="20">
        <v>60.6</v>
      </c>
      <c r="V27" s="20">
        <v>106</v>
      </c>
      <c r="W27" s="20">
        <f t="shared" si="0"/>
        <v>6423.6</v>
      </c>
      <c r="X27" s="20" t="s">
        <v>52</v>
      </c>
      <c r="Y27" s="20" t="s">
        <v>51</v>
      </c>
      <c r="Z27" s="20"/>
    </row>
    <row r="28" s="3" customFormat="1" ht="25.5" customHeight="1" spans="1:26">
      <c r="A28" s="20">
        <v>24</v>
      </c>
      <c r="B28" s="21">
        <v>0.09375</v>
      </c>
      <c r="C28" s="20" t="s">
        <v>94</v>
      </c>
      <c r="D28" s="22" t="s">
        <v>95</v>
      </c>
      <c r="E28" s="22" t="s">
        <v>95</v>
      </c>
      <c r="F28" s="22">
        <v>13913489026</v>
      </c>
      <c r="G28" s="22" t="s">
        <v>67</v>
      </c>
      <c r="H28" s="20">
        <v>13045</v>
      </c>
      <c r="I28" s="22" t="s">
        <v>68</v>
      </c>
      <c r="J28" s="22" t="s">
        <v>69</v>
      </c>
      <c r="K28" s="22" t="s">
        <v>61</v>
      </c>
      <c r="L28" s="20">
        <v>74.38</v>
      </c>
      <c r="M28" s="20">
        <v>16.88</v>
      </c>
      <c r="N28" s="20">
        <v>57.5</v>
      </c>
      <c r="O28" s="20">
        <v>8</v>
      </c>
      <c r="P28" s="20">
        <v>8</v>
      </c>
      <c r="Q28" s="20"/>
      <c r="R28" s="46"/>
      <c r="S28" s="20"/>
      <c r="T28" s="20">
        <v>2.3</v>
      </c>
      <c r="U28" s="20">
        <v>55.2</v>
      </c>
      <c r="V28" s="20">
        <v>106</v>
      </c>
      <c r="W28" s="20">
        <f t="shared" si="0"/>
        <v>5851.2</v>
      </c>
      <c r="X28" s="20" t="s">
        <v>52</v>
      </c>
      <c r="Y28" s="20" t="s">
        <v>51</v>
      </c>
      <c r="Z28" s="20"/>
    </row>
    <row r="29" s="3" customFormat="1" ht="25.5" customHeight="1" spans="1:26">
      <c r="A29" s="20">
        <v>25</v>
      </c>
      <c r="B29" s="21">
        <v>0.0986111111111111</v>
      </c>
      <c r="C29" s="20" t="s">
        <v>96</v>
      </c>
      <c r="D29" s="22" t="s">
        <v>97</v>
      </c>
      <c r="E29" s="22" t="s">
        <v>98</v>
      </c>
      <c r="F29" s="22">
        <v>18751665165</v>
      </c>
      <c r="G29" s="22" t="s">
        <v>67</v>
      </c>
      <c r="H29" s="20">
        <v>13046</v>
      </c>
      <c r="I29" s="22" t="s">
        <v>68</v>
      </c>
      <c r="J29" s="22" t="s">
        <v>69</v>
      </c>
      <c r="K29" s="22" t="s">
        <v>61</v>
      </c>
      <c r="L29" s="20">
        <v>72.5</v>
      </c>
      <c r="M29" s="20">
        <v>16.96</v>
      </c>
      <c r="N29" s="20">
        <v>55.54</v>
      </c>
      <c r="O29" s="20">
        <v>8</v>
      </c>
      <c r="P29" s="20">
        <v>8</v>
      </c>
      <c r="Q29" s="20"/>
      <c r="R29" s="46"/>
      <c r="S29" s="20"/>
      <c r="T29" s="20">
        <v>2.24</v>
      </c>
      <c r="U29" s="20">
        <v>53.3</v>
      </c>
      <c r="V29" s="20">
        <v>106</v>
      </c>
      <c r="W29" s="20">
        <f t="shared" si="0"/>
        <v>5649.8</v>
      </c>
      <c r="X29" s="20" t="s">
        <v>52</v>
      </c>
      <c r="Y29" s="20" t="s">
        <v>51</v>
      </c>
      <c r="Z29" s="20"/>
    </row>
    <row r="30" ht="21.75" customHeight="1" spans="1:26">
      <c r="A30" s="25"/>
      <c r="B30" s="26"/>
      <c r="C30" s="27"/>
      <c r="D30" s="25"/>
      <c r="E30" s="25"/>
      <c r="F30" s="25"/>
      <c r="G30" s="27"/>
      <c r="H30" s="27"/>
      <c r="I30" s="27"/>
      <c r="J30" s="27"/>
      <c r="K30" s="27"/>
      <c r="L30" s="27"/>
      <c r="M30" s="25"/>
      <c r="N30" s="25">
        <f>SUM(N5:N29)</f>
        <v>1753.08</v>
      </c>
      <c r="O30" s="37"/>
      <c r="P30" s="27"/>
      <c r="Q30" s="47"/>
      <c r="R30" s="27"/>
      <c r="S30" s="27"/>
      <c r="T30" s="25"/>
      <c r="U30" s="25">
        <f>SUM(U5:U29)</f>
        <v>1717.3</v>
      </c>
      <c r="V30" s="47"/>
      <c r="W30" s="48">
        <f>SUM(W5:W29)</f>
        <v>176066.6</v>
      </c>
      <c r="X30" s="47"/>
      <c r="Y30" s="25"/>
      <c r="Z30" s="25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邳州分公司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2019-04-20T08:46:23Z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