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2"/>
  </bookViews>
  <sheets>
    <sheet name="邳州分公司" sheetId="6" r:id="rId1"/>
    <sheet name="巨野分公司" sheetId="7" r:id="rId2"/>
    <sheet name="连云港分公司" sheetId="8" r:id="rId3"/>
  </sheets>
  <calcPr calcId="144525"/>
</workbook>
</file>

<file path=xl/sharedStrings.xml><?xml version="1.0" encoding="utf-8"?>
<sst xmlns="http://schemas.openxmlformats.org/spreadsheetml/2006/main" count="621" uniqueCount="191">
  <si>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4 月 15 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</si>
  <si>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</si>
  <si>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</si>
  <si>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</si>
  <si>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</si>
  <si>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</si>
  <si>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</si>
  <si>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</si>
  <si>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</si>
  <si>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</si>
  <si>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</si>
  <si>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</si>
  <si>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</si>
  <si>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</si>
  <si>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</si>
  <si>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</si>
  <si>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</si>
  <si>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</si>
  <si>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</si>
  <si>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</si>
  <si>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</si>
  <si>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</si>
  <si>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</si>
  <si>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</si>
  <si>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</si>
  <si>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</si>
  <si>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</si>
  <si>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</si>
  <si>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</si>
  <si>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</si>
  <si>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</si>
  <si>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</si>
  <si>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鲁QV9022</t>
  </si>
  <si>
    <t>孙立</t>
  </si>
  <si>
    <t>谭海洋</t>
  </si>
  <si>
    <t>李海洋</t>
  </si>
  <si>
    <t>WIN0050175</t>
  </si>
  <si>
    <t>石子</t>
  </si>
  <si>
    <t>1-2#</t>
  </si>
  <si>
    <t>良好</t>
  </si>
  <si>
    <t>陈金芳</t>
  </si>
  <si>
    <t>李彤彤</t>
  </si>
  <si>
    <t>鲁QV8954</t>
  </si>
  <si>
    <t>刘东起</t>
  </si>
  <si>
    <t>鲁Q515BZ</t>
  </si>
  <si>
    <t>王彬</t>
  </si>
  <si>
    <t>冯波</t>
  </si>
  <si>
    <t>鲁Q718BZ</t>
  </si>
  <si>
    <t>陈正旭</t>
  </si>
  <si>
    <t>马娜</t>
  </si>
  <si>
    <t>王瑶瑶</t>
  </si>
  <si>
    <t>苏CGD838</t>
  </si>
  <si>
    <t>王浩</t>
  </si>
  <si>
    <t>胡庆东</t>
  </si>
  <si>
    <t>鲁Q000AJ</t>
  </si>
  <si>
    <t>曹天强</t>
  </si>
  <si>
    <t>鲁Q506BE</t>
  </si>
  <si>
    <t>戴春宇</t>
  </si>
  <si>
    <t>张胜</t>
  </si>
  <si>
    <t>鲁Q956BY</t>
  </si>
  <si>
    <t>臧齐</t>
  </si>
  <si>
    <t>苏C2A698</t>
  </si>
  <si>
    <t>高雷</t>
  </si>
  <si>
    <t>庄团结</t>
  </si>
  <si>
    <t>WIN0050171</t>
  </si>
  <si>
    <t>机制砂</t>
  </si>
  <si>
    <t>中粗砂</t>
  </si>
  <si>
    <t>Ⅱ区</t>
  </si>
  <si>
    <t>鲁Q627AP</t>
  </si>
  <si>
    <t>宫东明</t>
  </si>
  <si>
    <t>苏C1T507</t>
  </si>
  <si>
    <t>祁建辉</t>
  </si>
  <si>
    <t>鲁Q367AX</t>
  </si>
  <si>
    <t>蒋武</t>
  </si>
  <si>
    <t>冯英武</t>
  </si>
  <si>
    <t>丁庆余</t>
  </si>
  <si>
    <t>WIN0050174</t>
  </si>
  <si>
    <t>鲁QV8530</t>
  </si>
  <si>
    <t>蒋学武</t>
  </si>
  <si>
    <t>苏CGP356</t>
  </si>
  <si>
    <t>冯永清</t>
  </si>
  <si>
    <t>马飞飞</t>
  </si>
  <si>
    <t>WIN0050172</t>
  </si>
  <si>
    <t>苏CGF365</t>
  </si>
  <si>
    <t>崔学良</t>
  </si>
  <si>
    <t>鲁Q836BG</t>
  </si>
  <si>
    <t>吕伟</t>
  </si>
  <si>
    <t>鲁Q605BU</t>
  </si>
  <si>
    <t>丁宝利</t>
  </si>
  <si>
    <t>宋佳伦</t>
  </si>
  <si>
    <t>WIN0050173</t>
  </si>
  <si>
    <t>苏CGA040</t>
  </si>
  <si>
    <t>冯永盛</t>
  </si>
  <si>
    <t>赵东亚</t>
  </si>
  <si>
    <t>鲁Q323CD</t>
  </si>
  <si>
    <t>冯永青</t>
  </si>
  <si>
    <t>刘宝云</t>
  </si>
  <si>
    <t>合计</t>
  </si>
  <si>
    <t xml:space="preserve">收料登记表填报
日期    2019年 4 月 15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</si>
  <si>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</si>
  <si>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</si>
  <si>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</si>
  <si>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</si>
  <si>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</si>
  <si>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</si>
  <si>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</si>
  <si>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</si>
  <si>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</si>
  <si>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</si>
  <si>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鲁RM2498</t>
  </si>
  <si>
    <t>魏庆如</t>
  </si>
  <si>
    <t>崔保东</t>
  </si>
  <si>
    <t>英良运输</t>
  </si>
  <si>
    <t>012982</t>
  </si>
  <si>
    <t>1--2</t>
  </si>
  <si>
    <t>0.1T</t>
  </si>
  <si>
    <t>冯海英</t>
  </si>
  <si>
    <t>聂恒光</t>
  </si>
  <si>
    <t>鲁RN9829</t>
  </si>
  <si>
    <t>魏翔远</t>
  </si>
  <si>
    <t>012983</t>
  </si>
  <si>
    <t>鲁HR3606</t>
  </si>
  <si>
    <t>李业举</t>
  </si>
  <si>
    <t>杜昌慈</t>
  </si>
  <si>
    <t>金利宏物流</t>
  </si>
  <si>
    <t>012984</t>
  </si>
  <si>
    <t>矿粉</t>
  </si>
  <si>
    <t>鲁RF7132</t>
  </si>
  <si>
    <t>陈长秋</t>
  </si>
  <si>
    <t>刘洪涛</t>
  </si>
  <si>
    <t>012985</t>
  </si>
  <si>
    <t>机制沙</t>
  </si>
  <si>
    <t>中粗</t>
  </si>
  <si>
    <t>鲁RN9839</t>
  </si>
  <si>
    <t>米强栋</t>
  </si>
  <si>
    <t>012986</t>
  </si>
  <si>
    <t>崔伟标</t>
  </si>
  <si>
    <t>012987</t>
  </si>
  <si>
    <t>鲁RM3845</t>
  </si>
  <si>
    <t>张先会</t>
  </si>
  <si>
    <t>012988</t>
  </si>
  <si>
    <t>鲁RL7377</t>
  </si>
  <si>
    <t>李斌</t>
  </si>
  <si>
    <t>常云龙</t>
  </si>
  <si>
    <t>李广坤</t>
  </si>
  <si>
    <t>012989</t>
  </si>
  <si>
    <t>鲁RM5188</t>
  </si>
  <si>
    <t>马增杰</t>
  </si>
  <si>
    <t>012990</t>
  </si>
  <si>
    <t>鲁RH8993</t>
  </si>
  <si>
    <t>陈平西</t>
  </si>
  <si>
    <t>李玉山</t>
  </si>
  <si>
    <t>012991</t>
  </si>
  <si>
    <t>皖S56792</t>
  </si>
  <si>
    <t>吕长华</t>
  </si>
  <si>
    <t>012992</t>
  </si>
  <si>
    <t>鲁RL3873</t>
  </si>
  <si>
    <t>兰守玉</t>
  </si>
  <si>
    <t>郑言克</t>
  </si>
  <si>
    <t>012993</t>
  </si>
  <si>
    <t>012994</t>
  </si>
  <si>
    <t>012995</t>
  </si>
  <si>
    <t>012996</t>
  </si>
  <si>
    <t>012997</t>
  </si>
  <si>
    <t>012998</t>
  </si>
  <si>
    <t>0.2T</t>
  </si>
  <si>
    <t>鲁RK1976</t>
  </si>
  <si>
    <t>王彦钦</t>
  </si>
  <si>
    <t>宋彦兵</t>
  </si>
  <si>
    <t>巨野中联</t>
  </si>
  <si>
    <t>012999</t>
  </si>
  <si>
    <t>水泥</t>
  </si>
  <si>
    <t>PO42.5</t>
  </si>
  <si>
    <t>013000</t>
  </si>
  <si>
    <t>013001</t>
  </si>
  <si>
    <t>合计：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</si>
  <si>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2019 年 4 月15日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</si>
  <si>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</si>
  <si>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</si>
  <si>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1569</t>
  </si>
  <si>
    <t>姜志</t>
  </si>
  <si>
    <t>王伟利</t>
  </si>
  <si>
    <t>I</t>
  </si>
  <si>
    <t>杜华军</t>
  </si>
  <si>
    <t>张传迎</t>
  </si>
  <si>
    <t>0553</t>
  </si>
  <si>
    <t>孙冲</t>
  </si>
  <si>
    <t>张来高</t>
  </si>
  <si>
    <t>碎石</t>
  </si>
  <si>
    <t>5~25</t>
  </si>
  <si>
    <t>备注：退货也登记，在备注中注明不合格退货，所有重量和单价、金额均以0标记</t>
  </si>
</sst>
</file>

<file path=xl/styles.xml><?xml version="1.0" encoding="utf-8"?>
<styleSheet xmlns="http://schemas.openxmlformats.org/spreadsheetml/2006/main">
  <numFmts count="9">
    <numFmt numFmtId="176" formatCode="0.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.0%"/>
    <numFmt numFmtId="179" formatCode="h:mm;@"/>
    <numFmt numFmtId="180" formatCode="0_);[Red]\(0\)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2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Tahoma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2" fillId="18" borderId="13" applyNumberFormat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33" fillId="33" borderId="14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4" xfId="0" applyFont="1" applyBorder="1" applyAlignment="1">
      <alignment horizontal="left" vertical="center" wrapText="1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9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179" fontId="2" fillId="0" borderId="0" xfId="0" applyNumberFormat="1" applyFont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/>
    </xf>
    <xf numFmtId="17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9" fontId="0" fillId="0" borderId="1" xfId="0" applyNumberFormat="1" applyBorder="1">
      <alignment vertical="center"/>
    </xf>
    <xf numFmtId="177" fontId="2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8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39"/>
  <sheetViews>
    <sheetView workbookViewId="0">
      <selection activeCell="N39" sqref="N39"/>
    </sheetView>
  </sheetViews>
  <sheetFormatPr defaultColWidth="9" defaultRowHeight="13.5"/>
  <cols>
    <col min="1" max="1" width="7.25" style="4" customWidth="1"/>
    <col min="2" max="2" width="9.25" style="64" customWidth="1"/>
    <col min="3" max="3" width="10.25" customWidth="1"/>
    <col min="4" max="5" width="8.625" style="4" customWidth="1"/>
    <col min="6" max="6" width="13.5" style="4" customWidth="1"/>
    <col min="7" max="7" width="9.375" customWidth="1"/>
    <col min="8" max="8" width="11.62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65" customWidth="1"/>
    <col min="16" max="16" width="7" customWidth="1"/>
    <col min="17" max="17" width="9.5" style="66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66" customWidth="1"/>
    <col min="23" max="23" width="10.875" style="67" customWidth="1"/>
    <col min="24" max="24" width="12.875" style="66" customWidth="1"/>
    <col min="25" max="25" width="7.125" style="4" customWidth="1"/>
    <col min="26" max="26" width="22.375" style="4" customWidth="1"/>
    <col min="27" max="27" width="23.875" customWidth="1"/>
    <col min="28" max="30" width="9" style="61"/>
    <col min="31" max="31" width="12.625" style="61"/>
    <col min="32" max="46" width="9" style="61"/>
    <col min="47" max="47" width="9.375" style="61"/>
    <col min="48" max="67" width="9" style="61"/>
  </cols>
  <sheetData>
    <row r="1" ht="39.95" customHeight="1" spans="1:27">
      <c r="A1" s="5" t="s">
        <v>0</v>
      </c>
      <c r="B1" s="68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0"/>
      <c r="P1" s="5"/>
      <c r="Q1" s="89"/>
      <c r="R1" s="5"/>
      <c r="S1" s="5"/>
      <c r="T1" s="5"/>
      <c r="U1" s="5"/>
      <c r="V1" s="89"/>
      <c r="W1" s="90"/>
      <c r="X1" s="89"/>
      <c r="Y1" s="5"/>
      <c r="Z1" s="5"/>
      <c r="AA1" s="5"/>
    </row>
    <row r="2" ht="18.95" customHeight="1" spans="2:24">
      <c r="B2" s="69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81"/>
      <c r="P2" s="70"/>
      <c r="Q2" s="91"/>
      <c r="R2" s="70"/>
      <c r="S2" s="70"/>
      <c r="T2" s="70"/>
      <c r="U2" s="70"/>
      <c r="V2" s="91"/>
      <c r="W2" s="92"/>
      <c r="X2" s="91"/>
    </row>
    <row r="3" s="1" customFormat="1" ht="18.95" customHeight="1" spans="1:66">
      <c r="A3" s="7" t="s">
        <v>2</v>
      </c>
      <c r="B3" s="71" t="s">
        <v>3</v>
      </c>
      <c r="C3" s="7" t="s">
        <v>4</v>
      </c>
      <c r="D3" s="7"/>
      <c r="E3" s="7"/>
      <c r="F3" s="7"/>
      <c r="G3" s="7"/>
      <c r="H3" s="8"/>
      <c r="I3" s="8" t="s">
        <v>5</v>
      </c>
      <c r="J3" s="17"/>
      <c r="K3" s="17"/>
      <c r="L3" s="17"/>
      <c r="M3" s="17"/>
      <c r="N3" s="82"/>
      <c r="O3" s="17"/>
      <c r="P3" s="83"/>
      <c r="Q3" s="17"/>
      <c r="R3" s="17"/>
      <c r="S3" s="17"/>
      <c r="T3" s="20"/>
      <c r="U3" s="93" t="s">
        <v>6</v>
      </c>
      <c r="V3" s="94"/>
      <c r="W3" s="93"/>
      <c r="X3" s="7" t="s">
        <v>7</v>
      </c>
      <c r="Y3" s="21" t="s">
        <v>8</v>
      </c>
      <c r="Z3" s="7" t="s">
        <v>9</v>
      </c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</row>
    <row r="4" s="2" customFormat="1" ht="29" customHeight="1" spans="1:66">
      <c r="A4" s="21"/>
      <c r="B4" s="72" t="s">
        <v>10</v>
      </c>
      <c r="C4" s="21" t="s">
        <v>11</v>
      </c>
      <c r="D4" s="73" t="s">
        <v>12</v>
      </c>
      <c r="E4" s="21" t="s">
        <v>13</v>
      </c>
      <c r="F4" s="21" t="s">
        <v>14</v>
      </c>
      <c r="G4" s="21" t="s">
        <v>15</v>
      </c>
      <c r="H4" s="21" t="s">
        <v>16</v>
      </c>
      <c r="I4" s="21" t="s">
        <v>17</v>
      </c>
      <c r="J4" s="21" t="s">
        <v>18</v>
      </c>
      <c r="K4" s="21" t="s">
        <v>19</v>
      </c>
      <c r="L4" s="21" t="s">
        <v>20</v>
      </c>
      <c r="M4" s="21" t="s">
        <v>21</v>
      </c>
      <c r="N4" s="84" t="s">
        <v>22</v>
      </c>
      <c r="O4" s="21" t="s">
        <v>23</v>
      </c>
      <c r="P4" s="85" t="s">
        <v>24</v>
      </c>
      <c r="Q4" s="21" t="s">
        <v>25</v>
      </c>
      <c r="R4" s="21" t="s">
        <v>26</v>
      </c>
      <c r="S4" s="21" t="s">
        <v>27</v>
      </c>
      <c r="T4" s="21" t="s">
        <v>28</v>
      </c>
      <c r="U4" s="85" t="s">
        <v>29</v>
      </c>
      <c r="V4" s="95" t="s">
        <v>30</v>
      </c>
      <c r="W4" s="85" t="s">
        <v>31</v>
      </c>
      <c r="X4" s="21"/>
      <c r="Y4" s="100"/>
      <c r="Z4" s="2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</row>
    <row r="5" s="62" customFormat="1" ht="23.25" customHeight="1" spans="1:26">
      <c r="A5" s="74">
        <v>1</v>
      </c>
      <c r="B5" s="75">
        <v>0.543055555555556</v>
      </c>
      <c r="C5" s="74" t="s">
        <v>32</v>
      </c>
      <c r="D5" s="76" t="s">
        <v>33</v>
      </c>
      <c r="E5" s="76" t="s">
        <v>34</v>
      </c>
      <c r="F5" s="77">
        <v>18762069692</v>
      </c>
      <c r="G5" s="74" t="s">
        <v>35</v>
      </c>
      <c r="H5" s="76">
        <v>12868</v>
      </c>
      <c r="I5" s="76" t="s">
        <v>36</v>
      </c>
      <c r="J5" s="76" t="s">
        <v>37</v>
      </c>
      <c r="K5" s="76" t="s">
        <v>38</v>
      </c>
      <c r="L5" s="86">
        <v>101.2</v>
      </c>
      <c r="M5" s="74">
        <v>23.6</v>
      </c>
      <c r="N5" s="74">
        <v>77.6</v>
      </c>
      <c r="O5" s="74"/>
      <c r="P5" s="74"/>
      <c r="Q5" s="74"/>
      <c r="R5" s="74" t="s">
        <v>39</v>
      </c>
      <c r="S5" s="74">
        <v>7</v>
      </c>
      <c r="T5" s="74">
        <v>0.5</v>
      </c>
      <c r="U5" s="74">
        <v>77.1</v>
      </c>
      <c r="V5" s="74">
        <v>98</v>
      </c>
      <c r="W5" s="74">
        <f t="shared" ref="W5:W34" si="0">V5*U5</f>
        <v>7555.8</v>
      </c>
      <c r="X5" s="74" t="s">
        <v>40</v>
      </c>
      <c r="Y5" s="74" t="s">
        <v>41</v>
      </c>
      <c r="Z5" s="74"/>
    </row>
    <row r="6" s="62" customFormat="1" ht="23.25" customHeight="1" spans="1:26">
      <c r="A6" s="74">
        <v>2</v>
      </c>
      <c r="B6" s="75">
        <v>0.544444444444444</v>
      </c>
      <c r="C6" s="74" t="s">
        <v>42</v>
      </c>
      <c r="D6" s="76" t="s">
        <v>33</v>
      </c>
      <c r="E6" s="76" t="s">
        <v>43</v>
      </c>
      <c r="F6" s="76">
        <v>13921762980</v>
      </c>
      <c r="G6" s="74" t="s">
        <v>35</v>
      </c>
      <c r="H6" s="76">
        <v>12869</v>
      </c>
      <c r="I6" s="76" t="s">
        <v>36</v>
      </c>
      <c r="J6" s="76" t="s">
        <v>37</v>
      </c>
      <c r="K6" s="76" t="s">
        <v>38</v>
      </c>
      <c r="L6" s="86">
        <v>98.56</v>
      </c>
      <c r="M6" s="74">
        <v>23.36</v>
      </c>
      <c r="N6" s="74">
        <v>75.2</v>
      </c>
      <c r="O6" s="74"/>
      <c r="P6" s="74"/>
      <c r="Q6" s="74"/>
      <c r="R6" s="74" t="s">
        <v>39</v>
      </c>
      <c r="S6" s="74">
        <v>7</v>
      </c>
      <c r="T6" s="74">
        <v>0.5</v>
      </c>
      <c r="U6" s="74">
        <v>74.7</v>
      </c>
      <c r="V6" s="74">
        <v>98</v>
      </c>
      <c r="W6" s="74">
        <f t="shared" si="0"/>
        <v>7320.6</v>
      </c>
      <c r="X6" s="74" t="s">
        <v>40</v>
      </c>
      <c r="Y6" s="74" t="s">
        <v>41</v>
      </c>
      <c r="Z6" s="74"/>
    </row>
    <row r="7" s="62" customFormat="1" ht="23.25" customHeight="1" spans="1:26">
      <c r="A7" s="74">
        <v>3</v>
      </c>
      <c r="B7" s="75">
        <v>0.588194444444444</v>
      </c>
      <c r="C7" s="74" t="s">
        <v>44</v>
      </c>
      <c r="D7" s="76" t="s">
        <v>45</v>
      </c>
      <c r="E7" s="76" t="s">
        <v>46</v>
      </c>
      <c r="F7" s="76">
        <v>13347936982</v>
      </c>
      <c r="G7" s="76" t="s">
        <v>35</v>
      </c>
      <c r="H7" s="76">
        <v>12870</v>
      </c>
      <c r="I7" s="76" t="s">
        <v>36</v>
      </c>
      <c r="J7" s="76" t="s">
        <v>37</v>
      </c>
      <c r="K7" s="76" t="s">
        <v>38</v>
      </c>
      <c r="L7" s="86">
        <v>105.34</v>
      </c>
      <c r="M7" s="74">
        <v>26.74</v>
      </c>
      <c r="N7" s="74">
        <v>78.6</v>
      </c>
      <c r="O7" s="74"/>
      <c r="P7" s="74"/>
      <c r="Q7" s="74"/>
      <c r="R7" s="74" t="s">
        <v>39</v>
      </c>
      <c r="S7" s="74">
        <v>7</v>
      </c>
      <c r="T7" s="74">
        <v>0.5</v>
      </c>
      <c r="U7" s="74">
        <v>78.1</v>
      </c>
      <c r="V7" s="74">
        <v>98</v>
      </c>
      <c r="W7" s="74">
        <f t="shared" si="0"/>
        <v>7653.8</v>
      </c>
      <c r="X7" s="74" t="s">
        <v>40</v>
      </c>
      <c r="Y7" s="74" t="s">
        <v>41</v>
      </c>
      <c r="Z7" s="74"/>
    </row>
    <row r="8" s="62" customFormat="1" ht="23.25" customHeight="1" spans="1:26">
      <c r="A8" s="74">
        <v>4</v>
      </c>
      <c r="B8" s="75">
        <v>0.590972222222222</v>
      </c>
      <c r="C8" s="74" t="s">
        <v>47</v>
      </c>
      <c r="D8" s="76" t="s">
        <v>33</v>
      </c>
      <c r="E8" s="76" t="s">
        <v>48</v>
      </c>
      <c r="F8" s="74">
        <v>13852231207</v>
      </c>
      <c r="G8" s="76" t="s">
        <v>35</v>
      </c>
      <c r="H8" s="76">
        <v>12871</v>
      </c>
      <c r="I8" s="76" t="s">
        <v>36</v>
      </c>
      <c r="J8" s="76" t="s">
        <v>37</v>
      </c>
      <c r="K8" s="76" t="s">
        <v>38</v>
      </c>
      <c r="L8" s="86">
        <v>106.06</v>
      </c>
      <c r="M8" s="74">
        <v>23.6</v>
      </c>
      <c r="N8" s="74">
        <v>81.46</v>
      </c>
      <c r="O8" s="74"/>
      <c r="P8" s="74"/>
      <c r="Q8" s="74"/>
      <c r="R8" s="74" t="s">
        <v>39</v>
      </c>
      <c r="S8" s="74">
        <v>7</v>
      </c>
      <c r="T8" s="74">
        <v>0.56</v>
      </c>
      <c r="U8" s="74">
        <v>80.9</v>
      </c>
      <c r="V8" s="74">
        <v>98</v>
      </c>
      <c r="W8" s="74">
        <f t="shared" si="0"/>
        <v>7928.2</v>
      </c>
      <c r="X8" s="74" t="s">
        <v>40</v>
      </c>
      <c r="Y8" s="74" t="s">
        <v>41</v>
      </c>
      <c r="Z8" s="74"/>
    </row>
    <row r="9" s="62" customFormat="1" ht="23.25" customHeight="1" spans="1:26">
      <c r="A9" s="74">
        <v>5</v>
      </c>
      <c r="B9" s="75">
        <v>0.813888888888889</v>
      </c>
      <c r="C9" s="74" t="s">
        <v>32</v>
      </c>
      <c r="D9" s="76" t="s">
        <v>33</v>
      </c>
      <c r="E9" s="76" t="s">
        <v>34</v>
      </c>
      <c r="F9" s="77">
        <v>18762069692</v>
      </c>
      <c r="G9" s="74" t="s">
        <v>35</v>
      </c>
      <c r="H9" s="76">
        <v>12872</v>
      </c>
      <c r="I9" s="76" t="s">
        <v>36</v>
      </c>
      <c r="J9" s="76" t="s">
        <v>37</v>
      </c>
      <c r="K9" s="76" t="s">
        <v>38</v>
      </c>
      <c r="L9" s="86">
        <v>103.42</v>
      </c>
      <c r="M9" s="74">
        <v>24.18</v>
      </c>
      <c r="N9" s="74">
        <v>79.24</v>
      </c>
      <c r="O9" s="76"/>
      <c r="P9" s="74"/>
      <c r="Q9" s="74"/>
      <c r="R9" s="74" t="s">
        <v>39</v>
      </c>
      <c r="S9" s="74">
        <v>7</v>
      </c>
      <c r="T9" s="74">
        <v>0.54</v>
      </c>
      <c r="U9" s="74">
        <v>78.7</v>
      </c>
      <c r="V9" s="74">
        <v>98</v>
      </c>
      <c r="W9" s="74">
        <f t="shared" si="0"/>
        <v>7712.6</v>
      </c>
      <c r="X9" s="74" t="s">
        <v>40</v>
      </c>
      <c r="Y9" s="74" t="s">
        <v>49</v>
      </c>
      <c r="Z9" s="74"/>
    </row>
    <row r="10" s="62" customFormat="1" ht="23.25" customHeight="1" spans="1:26">
      <c r="A10" s="74">
        <v>6</v>
      </c>
      <c r="B10" s="75">
        <v>0.816666666666667</v>
      </c>
      <c r="C10" s="74" t="s">
        <v>47</v>
      </c>
      <c r="D10" s="76" t="s">
        <v>33</v>
      </c>
      <c r="E10" s="76" t="s">
        <v>48</v>
      </c>
      <c r="F10" s="74">
        <v>13852231207</v>
      </c>
      <c r="G10" s="76" t="s">
        <v>35</v>
      </c>
      <c r="H10" s="76">
        <v>12874</v>
      </c>
      <c r="I10" s="76" t="s">
        <v>36</v>
      </c>
      <c r="J10" s="76" t="s">
        <v>37</v>
      </c>
      <c r="K10" s="76" t="s">
        <v>38</v>
      </c>
      <c r="L10" s="86">
        <v>108.84</v>
      </c>
      <c r="M10" s="74">
        <v>23.44</v>
      </c>
      <c r="N10" s="74">
        <v>79.4</v>
      </c>
      <c r="O10" s="76"/>
      <c r="P10" s="74"/>
      <c r="Q10" s="74"/>
      <c r="R10" s="74" t="s">
        <v>39</v>
      </c>
      <c r="S10" s="74">
        <v>7</v>
      </c>
      <c r="T10" s="74">
        <v>0.5</v>
      </c>
      <c r="U10" s="74">
        <v>78.9</v>
      </c>
      <c r="V10" s="74">
        <v>98</v>
      </c>
      <c r="W10" s="74">
        <f t="shared" si="0"/>
        <v>7732.2</v>
      </c>
      <c r="X10" s="74" t="s">
        <v>50</v>
      </c>
      <c r="Y10" s="74" t="s">
        <v>49</v>
      </c>
      <c r="Z10" s="74"/>
    </row>
    <row r="11" s="62" customFormat="1" ht="23.25" customHeight="1" spans="1:26">
      <c r="A11" s="74">
        <v>7</v>
      </c>
      <c r="B11" s="75">
        <v>0.820138888888889</v>
      </c>
      <c r="C11" s="74" t="s">
        <v>42</v>
      </c>
      <c r="D11" s="76" t="s">
        <v>33</v>
      </c>
      <c r="E11" s="76" t="s">
        <v>43</v>
      </c>
      <c r="F11" s="76">
        <v>13921762980</v>
      </c>
      <c r="G11" s="74" t="s">
        <v>35</v>
      </c>
      <c r="H11" s="76">
        <v>12875</v>
      </c>
      <c r="I11" s="76" t="s">
        <v>36</v>
      </c>
      <c r="J11" s="76" t="s">
        <v>37</v>
      </c>
      <c r="K11" s="76" t="s">
        <v>38</v>
      </c>
      <c r="L11" s="76">
        <v>102.4</v>
      </c>
      <c r="M11" s="76">
        <v>23.44</v>
      </c>
      <c r="N11" s="76">
        <v>78.96</v>
      </c>
      <c r="O11" s="76"/>
      <c r="P11" s="74"/>
      <c r="Q11" s="74"/>
      <c r="R11" s="74" t="s">
        <v>39</v>
      </c>
      <c r="S11" s="74">
        <v>7</v>
      </c>
      <c r="T11" s="74">
        <v>0.56</v>
      </c>
      <c r="U11" s="74">
        <v>78.4</v>
      </c>
      <c r="V11" s="74">
        <v>98</v>
      </c>
      <c r="W11" s="74">
        <f t="shared" si="0"/>
        <v>7683.2</v>
      </c>
      <c r="X11" s="74" t="s">
        <v>50</v>
      </c>
      <c r="Y11" s="74" t="s">
        <v>49</v>
      </c>
      <c r="Z11" s="74"/>
    </row>
    <row r="12" s="62" customFormat="1" ht="23.25" customHeight="1" spans="1:26">
      <c r="A12" s="74">
        <v>8</v>
      </c>
      <c r="B12" s="75">
        <v>0.827083333333333</v>
      </c>
      <c r="C12" s="74" t="s">
        <v>51</v>
      </c>
      <c r="D12" s="74" t="s">
        <v>52</v>
      </c>
      <c r="E12" s="74" t="s">
        <v>53</v>
      </c>
      <c r="F12" s="74">
        <v>15062025252</v>
      </c>
      <c r="G12" s="74" t="s">
        <v>35</v>
      </c>
      <c r="H12" s="76">
        <v>12876</v>
      </c>
      <c r="I12" s="76" t="s">
        <v>36</v>
      </c>
      <c r="J12" s="76" t="s">
        <v>37</v>
      </c>
      <c r="K12" s="76" t="s">
        <v>38</v>
      </c>
      <c r="L12" s="86">
        <v>91.84</v>
      </c>
      <c r="M12" s="74">
        <v>20.24</v>
      </c>
      <c r="N12" s="74">
        <v>71.6</v>
      </c>
      <c r="O12" s="76"/>
      <c r="P12" s="74"/>
      <c r="Q12" s="74"/>
      <c r="R12" s="74" t="s">
        <v>39</v>
      </c>
      <c r="S12" s="74">
        <v>7</v>
      </c>
      <c r="T12" s="74">
        <v>1</v>
      </c>
      <c r="U12" s="74">
        <v>70.6</v>
      </c>
      <c r="V12" s="74">
        <v>98</v>
      </c>
      <c r="W12" s="74">
        <f t="shared" si="0"/>
        <v>6918.8</v>
      </c>
      <c r="X12" s="74" t="s">
        <v>50</v>
      </c>
      <c r="Y12" s="74" t="s">
        <v>49</v>
      </c>
      <c r="Z12" s="74"/>
    </row>
    <row r="13" s="62" customFormat="1" ht="23.25" customHeight="1" spans="1:26">
      <c r="A13" s="74">
        <v>9</v>
      </c>
      <c r="B13" s="75">
        <v>0.829861111111111</v>
      </c>
      <c r="C13" s="78" t="s">
        <v>54</v>
      </c>
      <c r="D13" s="76" t="s">
        <v>52</v>
      </c>
      <c r="E13" s="74" t="s">
        <v>55</v>
      </c>
      <c r="F13" s="74">
        <v>13357931887</v>
      </c>
      <c r="G13" s="74" t="s">
        <v>35</v>
      </c>
      <c r="H13" s="74">
        <v>12877</v>
      </c>
      <c r="I13" s="76" t="s">
        <v>36</v>
      </c>
      <c r="J13" s="76" t="s">
        <v>37</v>
      </c>
      <c r="K13" s="87" t="s">
        <v>38</v>
      </c>
      <c r="L13" s="86">
        <v>95.86</v>
      </c>
      <c r="M13" s="74">
        <v>21.44</v>
      </c>
      <c r="N13" s="74">
        <v>74.42</v>
      </c>
      <c r="O13" s="76"/>
      <c r="P13" s="74"/>
      <c r="Q13" s="74"/>
      <c r="R13" s="74" t="s">
        <v>39</v>
      </c>
      <c r="S13" s="74">
        <v>7</v>
      </c>
      <c r="T13" s="74">
        <v>0.52</v>
      </c>
      <c r="U13" s="74">
        <v>73.9</v>
      </c>
      <c r="V13" s="74">
        <v>98</v>
      </c>
      <c r="W13" s="74">
        <f t="shared" si="0"/>
        <v>7242.2</v>
      </c>
      <c r="X13" s="74" t="s">
        <v>50</v>
      </c>
      <c r="Y13" s="74" t="s">
        <v>49</v>
      </c>
      <c r="Z13" s="74"/>
    </row>
    <row r="14" s="62" customFormat="1" ht="23.25" customHeight="1" spans="1:26">
      <c r="A14" s="74">
        <v>10</v>
      </c>
      <c r="B14" s="75">
        <v>0.86875</v>
      </c>
      <c r="C14" s="74" t="s">
        <v>56</v>
      </c>
      <c r="D14" s="76" t="s">
        <v>57</v>
      </c>
      <c r="E14" s="76" t="s">
        <v>58</v>
      </c>
      <c r="F14" s="74">
        <v>15105202990</v>
      </c>
      <c r="G14" s="74" t="s">
        <v>35</v>
      </c>
      <c r="H14" s="74">
        <v>12878</v>
      </c>
      <c r="I14" s="76" t="s">
        <v>36</v>
      </c>
      <c r="J14" s="76" t="s">
        <v>37</v>
      </c>
      <c r="K14" s="87" t="s">
        <v>38</v>
      </c>
      <c r="L14" s="86">
        <v>76.58</v>
      </c>
      <c r="M14" s="74">
        <v>18.66</v>
      </c>
      <c r="N14" s="74">
        <v>57.92</v>
      </c>
      <c r="O14" s="74"/>
      <c r="P14" s="74"/>
      <c r="Q14" s="74"/>
      <c r="R14" s="74" t="s">
        <v>39</v>
      </c>
      <c r="S14" s="74">
        <v>7</v>
      </c>
      <c r="T14" s="74">
        <v>0.52</v>
      </c>
      <c r="U14" s="74">
        <v>57.4</v>
      </c>
      <c r="V14" s="74">
        <v>98</v>
      </c>
      <c r="W14" s="74">
        <f t="shared" si="0"/>
        <v>5625.2</v>
      </c>
      <c r="X14" s="74" t="s">
        <v>50</v>
      </c>
      <c r="Y14" s="74" t="s">
        <v>49</v>
      </c>
      <c r="Z14" s="74"/>
    </row>
    <row r="15" s="62" customFormat="1" ht="23.25" customHeight="1" spans="1:26">
      <c r="A15" s="74">
        <v>11</v>
      </c>
      <c r="B15" s="75">
        <v>0.871527777777778</v>
      </c>
      <c r="C15" s="74" t="s">
        <v>59</v>
      </c>
      <c r="D15" s="76" t="s">
        <v>52</v>
      </c>
      <c r="E15" s="76" t="s">
        <v>60</v>
      </c>
      <c r="F15" s="76">
        <v>13505201115</v>
      </c>
      <c r="G15" s="74" t="s">
        <v>35</v>
      </c>
      <c r="H15" s="74">
        <v>12879</v>
      </c>
      <c r="I15" s="76" t="s">
        <v>36</v>
      </c>
      <c r="J15" s="76" t="s">
        <v>37</v>
      </c>
      <c r="K15" s="87" t="s">
        <v>38</v>
      </c>
      <c r="L15" s="86">
        <v>97.62</v>
      </c>
      <c r="M15" s="74">
        <v>18.82</v>
      </c>
      <c r="N15" s="74">
        <v>78.8</v>
      </c>
      <c r="O15" s="74"/>
      <c r="P15" s="74"/>
      <c r="Q15" s="74"/>
      <c r="R15" s="74" t="s">
        <v>39</v>
      </c>
      <c r="S15" s="74">
        <v>7</v>
      </c>
      <c r="T15" s="74">
        <v>0.95</v>
      </c>
      <c r="U15" s="74">
        <v>77.8</v>
      </c>
      <c r="V15" s="74">
        <v>98</v>
      </c>
      <c r="W15" s="74">
        <f t="shared" si="0"/>
        <v>7624.4</v>
      </c>
      <c r="X15" s="74" t="s">
        <v>50</v>
      </c>
      <c r="Y15" s="74" t="s">
        <v>49</v>
      </c>
      <c r="Z15" s="74"/>
    </row>
    <row r="16" s="62" customFormat="1" ht="23.25" customHeight="1" spans="1:26">
      <c r="A16" s="74">
        <v>12</v>
      </c>
      <c r="B16" s="75">
        <v>0.892361111111111</v>
      </c>
      <c r="C16" s="74" t="s">
        <v>61</v>
      </c>
      <c r="D16" s="76" t="s">
        <v>62</v>
      </c>
      <c r="E16" s="76" t="s">
        <v>62</v>
      </c>
      <c r="F16" s="76">
        <v>13913462579</v>
      </c>
      <c r="G16" s="76" t="s">
        <v>63</v>
      </c>
      <c r="H16" s="76">
        <v>12881</v>
      </c>
      <c r="I16" s="76" t="s">
        <v>64</v>
      </c>
      <c r="J16" s="76" t="s">
        <v>65</v>
      </c>
      <c r="K16" s="76" t="s">
        <v>66</v>
      </c>
      <c r="L16" s="86">
        <v>110.64</v>
      </c>
      <c r="M16" s="74">
        <v>29.32</v>
      </c>
      <c r="N16" s="74">
        <v>81.32</v>
      </c>
      <c r="O16" s="74">
        <v>5</v>
      </c>
      <c r="P16" s="74">
        <v>1.6</v>
      </c>
      <c r="Q16" s="74">
        <v>2.8</v>
      </c>
      <c r="R16" s="74" t="s">
        <v>67</v>
      </c>
      <c r="S16" s="74"/>
      <c r="T16" s="74">
        <v>0.82</v>
      </c>
      <c r="U16" s="74">
        <v>80.5</v>
      </c>
      <c r="V16" s="74">
        <v>122</v>
      </c>
      <c r="W16" s="74">
        <f t="shared" si="0"/>
        <v>9821</v>
      </c>
      <c r="X16" s="74" t="s">
        <v>50</v>
      </c>
      <c r="Y16" s="74" t="s">
        <v>49</v>
      </c>
      <c r="Z16" s="74"/>
    </row>
    <row r="17" s="62" customFormat="1" ht="23.25" customHeight="1" spans="1:26">
      <c r="A17" s="74">
        <v>13</v>
      </c>
      <c r="B17" s="75">
        <v>0.895833333333333</v>
      </c>
      <c r="C17" s="74" t="s">
        <v>68</v>
      </c>
      <c r="D17" s="76" t="s">
        <v>69</v>
      </c>
      <c r="E17" s="76" t="s">
        <v>69</v>
      </c>
      <c r="F17" s="76">
        <v>15253915869</v>
      </c>
      <c r="G17" s="76" t="s">
        <v>63</v>
      </c>
      <c r="H17" s="76">
        <v>12882</v>
      </c>
      <c r="I17" s="76" t="s">
        <v>64</v>
      </c>
      <c r="J17" s="76" t="s">
        <v>65</v>
      </c>
      <c r="K17" s="76" t="s">
        <v>66</v>
      </c>
      <c r="L17" s="86">
        <v>96.94</v>
      </c>
      <c r="M17" s="74">
        <v>22.58</v>
      </c>
      <c r="N17" s="74">
        <v>74.58</v>
      </c>
      <c r="O17" s="74">
        <v>5</v>
      </c>
      <c r="P17" s="74">
        <v>1.6</v>
      </c>
      <c r="Q17" s="74">
        <v>2.8</v>
      </c>
      <c r="R17" s="74" t="s">
        <v>67</v>
      </c>
      <c r="S17" s="74"/>
      <c r="T17" s="74">
        <v>0.75</v>
      </c>
      <c r="U17" s="74">
        <v>73.6</v>
      </c>
      <c r="V17" s="74">
        <v>122</v>
      </c>
      <c r="W17" s="74">
        <f t="shared" si="0"/>
        <v>8979.2</v>
      </c>
      <c r="X17" s="74" t="s">
        <v>50</v>
      </c>
      <c r="Y17" s="74" t="s">
        <v>49</v>
      </c>
      <c r="Z17" s="74"/>
    </row>
    <row r="18" s="62" customFormat="1" ht="23.25" customHeight="1" spans="1:26">
      <c r="A18" s="74">
        <v>14</v>
      </c>
      <c r="B18" s="75">
        <v>0.919444444444444</v>
      </c>
      <c r="C18" s="74" t="s">
        <v>70</v>
      </c>
      <c r="D18" s="76" t="s">
        <v>57</v>
      </c>
      <c r="E18" s="76" t="s">
        <v>71</v>
      </c>
      <c r="F18" s="76">
        <v>18751646723</v>
      </c>
      <c r="G18" s="76" t="s">
        <v>35</v>
      </c>
      <c r="H18" s="76">
        <v>12883</v>
      </c>
      <c r="I18" s="76" t="s">
        <v>36</v>
      </c>
      <c r="J18" s="76" t="s">
        <v>37</v>
      </c>
      <c r="K18" s="87" t="s">
        <v>38</v>
      </c>
      <c r="L18" s="86">
        <v>104.74</v>
      </c>
      <c r="M18" s="74">
        <v>22.9</v>
      </c>
      <c r="N18" s="74">
        <v>81.84</v>
      </c>
      <c r="O18" s="74"/>
      <c r="P18" s="74"/>
      <c r="Q18" s="74"/>
      <c r="R18" s="74" t="s">
        <v>39</v>
      </c>
      <c r="S18" s="74">
        <v>7</v>
      </c>
      <c r="T18" s="74">
        <v>0.54</v>
      </c>
      <c r="U18" s="74">
        <v>81.3</v>
      </c>
      <c r="V18" s="74">
        <v>98</v>
      </c>
      <c r="W18" s="74">
        <f t="shared" si="0"/>
        <v>7967.4</v>
      </c>
      <c r="X18" s="74" t="s">
        <v>50</v>
      </c>
      <c r="Y18" s="74" t="s">
        <v>49</v>
      </c>
      <c r="Z18" s="74"/>
    </row>
    <row r="19" s="62" customFormat="1" ht="23.25" customHeight="1" spans="1:26">
      <c r="A19" s="74">
        <v>15</v>
      </c>
      <c r="B19" s="75">
        <v>0.920833333333333</v>
      </c>
      <c r="C19" s="78" t="s">
        <v>72</v>
      </c>
      <c r="D19" s="74" t="s">
        <v>73</v>
      </c>
      <c r="E19" s="74" t="s">
        <v>74</v>
      </c>
      <c r="F19" s="74">
        <v>15190795555</v>
      </c>
      <c r="G19" s="76" t="s">
        <v>75</v>
      </c>
      <c r="H19" s="76">
        <v>12884</v>
      </c>
      <c r="I19" s="76" t="s">
        <v>76</v>
      </c>
      <c r="J19" s="76" t="s">
        <v>37</v>
      </c>
      <c r="K19" s="87" t="s">
        <v>38</v>
      </c>
      <c r="L19" s="86">
        <v>76.32</v>
      </c>
      <c r="M19" s="74">
        <v>18.8</v>
      </c>
      <c r="N19" s="74">
        <v>57.52</v>
      </c>
      <c r="O19" s="74"/>
      <c r="P19" s="74"/>
      <c r="Q19" s="74"/>
      <c r="R19" s="74" t="s">
        <v>39</v>
      </c>
      <c r="S19" s="74">
        <v>7</v>
      </c>
      <c r="T19" s="74">
        <v>0.52</v>
      </c>
      <c r="U19" s="74">
        <v>57</v>
      </c>
      <c r="V19" s="74">
        <v>98</v>
      </c>
      <c r="W19" s="74">
        <f t="shared" si="0"/>
        <v>5586</v>
      </c>
      <c r="X19" s="74" t="s">
        <v>50</v>
      </c>
      <c r="Y19" s="74" t="s">
        <v>49</v>
      </c>
      <c r="Z19" s="74"/>
    </row>
    <row r="20" s="62" customFormat="1" ht="23.25" customHeight="1" spans="1:26">
      <c r="A20" s="74">
        <v>16</v>
      </c>
      <c r="B20" s="75">
        <v>0.981944444444444</v>
      </c>
      <c r="C20" s="74" t="s">
        <v>77</v>
      </c>
      <c r="D20" s="76" t="s">
        <v>33</v>
      </c>
      <c r="E20" s="76" t="s">
        <v>78</v>
      </c>
      <c r="F20" s="76">
        <v>17772280398</v>
      </c>
      <c r="G20" s="76" t="s">
        <v>35</v>
      </c>
      <c r="H20" s="76">
        <v>12887</v>
      </c>
      <c r="I20" s="76" t="s">
        <v>36</v>
      </c>
      <c r="J20" s="76" t="s">
        <v>37</v>
      </c>
      <c r="K20" s="87" t="s">
        <v>38</v>
      </c>
      <c r="L20" s="86">
        <v>94.14</v>
      </c>
      <c r="M20" s="74">
        <v>21.92</v>
      </c>
      <c r="N20" s="74">
        <v>72.22</v>
      </c>
      <c r="O20" s="74"/>
      <c r="P20" s="74"/>
      <c r="Q20" s="74"/>
      <c r="R20" s="74" t="s">
        <v>39</v>
      </c>
      <c r="S20" s="74">
        <v>7</v>
      </c>
      <c r="T20" s="74">
        <v>0.52</v>
      </c>
      <c r="U20" s="74">
        <v>71.7</v>
      </c>
      <c r="V20" s="74">
        <v>98</v>
      </c>
      <c r="W20" s="74">
        <f t="shared" si="0"/>
        <v>7026.6</v>
      </c>
      <c r="X20" s="74" t="s">
        <v>50</v>
      </c>
      <c r="Y20" s="74" t="s">
        <v>49</v>
      </c>
      <c r="Z20" s="74"/>
    </row>
    <row r="21" s="62" customFormat="1" ht="23.25" customHeight="1" spans="1:26">
      <c r="A21" s="74">
        <v>17</v>
      </c>
      <c r="B21" s="75">
        <v>0.993055555555555</v>
      </c>
      <c r="C21" s="74" t="s">
        <v>32</v>
      </c>
      <c r="D21" s="76" t="s">
        <v>33</v>
      </c>
      <c r="E21" s="76" t="s">
        <v>34</v>
      </c>
      <c r="F21" s="77">
        <v>18762069692</v>
      </c>
      <c r="G21" s="74" t="s">
        <v>35</v>
      </c>
      <c r="H21" s="76">
        <v>12888</v>
      </c>
      <c r="I21" s="76" t="s">
        <v>36</v>
      </c>
      <c r="J21" s="76" t="s">
        <v>37</v>
      </c>
      <c r="K21" s="76" t="s">
        <v>38</v>
      </c>
      <c r="L21" s="86">
        <v>102.9</v>
      </c>
      <c r="M21" s="74">
        <v>24.08</v>
      </c>
      <c r="N21" s="74">
        <v>78.82</v>
      </c>
      <c r="O21" s="74"/>
      <c r="P21" s="74"/>
      <c r="Q21" s="74"/>
      <c r="R21" s="74" t="s">
        <v>39</v>
      </c>
      <c r="S21" s="74">
        <v>7</v>
      </c>
      <c r="T21" s="74">
        <v>0.52</v>
      </c>
      <c r="U21" s="74">
        <v>78.3</v>
      </c>
      <c r="V21" s="74">
        <v>98</v>
      </c>
      <c r="W21" s="74">
        <f t="shared" si="0"/>
        <v>7673.4</v>
      </c>
      <c r="X21" s="74" t="s">
        <v>50</v>
      </c>
      <c r="Y21" s="74" t="s">
        <v>49</v>
      </c>
      <c r="Z21" s="74"/>
    </row>
    <row r="22" s="62" customFormat="1" ht="23.25" customHeight="1" spans="1:26">
      <c r="A22" s="74">
        <v>18</v>
      </c>
      <c r="B22" s="75">
        <v>0.0145833333333333</v>
      </c>
      <c r="C22" s="74" t="s">
        <v>47</v>
      </c>
      <c r="D22" s="76" t="s">
        <v>33</v>
      </c>
      <c r="E22" s="76" t="s">
        <v>48</v>
      </c>
      <c r="F22" s="74">
        <v>13852231207</v>
      </c>
      <c r="G22" s="76" t="s">
        <v>35</v>
      </c>
      <c r="H22" s="76">
        <v>12889</v>
      </c>
      <c r="I22" s="76" t="s">
        <v>36</v>
      </c>
      <c r="J22" s="76" t="s">
        <v>37</v>
      </c>
      <c r="K22" s="76" t="s">
        <v>38</v>
      </c>
      <c r="L22" s="86">
        <v>107.86</v>
      </c>
      <c r="M22" s="74">
        <v>23.36</v>
      </c>
      <c r="N22" s="74">
        <v>84.5</v>
      </c>
      <c r="O22" s="74"/>
      <c r="P22" s="74"/>
      <c r="Q22" s="74"/>
      <c r="R22" s="74" t="s">
        <v>39</v>
      </c>
      <c r="S22" s="74">
        <v>7</v>
      </c>
      <c r="T22" s="74">
        <v>0.5</v>
      </c>
      <c r="U22" s="74">
        <v>84</v>
      </c>
      <c r="V22" s="74">
        <v>98</v>
      </c>
      <c r="W22" s="74">
        <f t="shared" si="0"/>
        <v>8232</v>
      </c>
      <c r="X22" s="74" t="s">
        <v>50</v>
      </c>
      <c r="Y22" s="74" t="s">
        <v>49</v>
      </c>
      <c r="Z22" s="74"/>
    </row>
    <row r="23" s="62" customFormat="1" ht="23.25" customHeight="1" spans="1:26">
      <c r="A23" s="74">
        <v>19</v>
      </c>
      <c r="B23" s="75">
        <v>0.0305555555555556</v>
      </c>
      <c r="C23" s="74" t="s">
        <v>79</v>
      </c>
      <c r="D23" s="76" t="s">
        <v>80</v>
      </c>
      <c r="E23" s="76" t="s">
        <v>81</v>
      </c>
      <c r="F23" s="74">
        <v>13951463058</v>
      </c>
      <c r="G23" s="76" t="s">
        <v>35</v>
      </c>
      <c r="H23" s="74">
        <v>12890</v>
      </c>
      <c r="I23" s="76" t="s">
        <v>82</v>
      </c>
      <c r="J23" s="76" t="s">
        <v>65</v>
      </c>
      <c r="K23" s="76" t="s">
        <v>66</v>
      </c>
      <c r="L23" s="86">
        <v>88.28</v>
      </c>
      <c r="M23" s="74">
        <v>21.46</v>
      </c>
      <c r="N23" s="74">
        <v>66.82</v>
      </c>
      <c r="O23" s="74">
        <v>6</v>
      </c>
      <c r="P23" s="74">
        <v>1.7</v>
      </c>
      <c r="Q23" s="74">
        <v>2.8</v>
      </c>
      <c r="R23" s="74" t="s">
        <v>67</v>
      </c>
      <c r="S23" s="74"/>
      <c r="T23" s="74">
        <v>1.42</v>
      </c>
      <c r="U23" s="74">
        <v>65.4</v>
      </c>
      <c r="V23" s="74">
        <v>122</v>
      </c>
      <c r="W23" s="74">
        <f t="shared" si="0"/>
        <v>7978.8</v>
      </c>
      <c r="X23" s="74" t="s">
        <v>50</v>
      </c>
      <c r="Y23" s="74" t="s">
        <v>49</v>
      </c>
      <c r="Z23" s="74"/>
    </row>
    <row r="24" s="62" customFormat="1" ht="23.25" customHeight="1" spans="1:26">
      <c r="A24" s="74">
        <v>20</v>
      </c>
      <c r="B24" s="75">
        <v>0.0319444444444444</v>
      </c>
      <c r="C24" s="74" t="s">
        <v>83</v>
      </c>
      <c r="D24" s="76" t="s">
        <v>80</v>
      </c>
      <c r="E24" s="76" t="s">
        <v>84</v>
      </c>
      <c r="F24" s="76">
        <v>13775854328</v>
      </c>
      <c r="G24" s="76" t="s">
        <v>35</v>
      </c>
      <c r="H24" s="76">
        <v>12891</v>
      </c>
      <c r="I24" s="76" t="s">
        <v>82</v>
      </c>
      <c r="J24" s="76" t="s">
        <v>65</v>
      </c>
      <c r="K24" s="76" t="s">
        <v>66</v>
      </c>
      <c r="L24" s="86">
        <v>88.74</v>
      </c>
      <c r="M24" s="74">
        <v>21.64</v>
      </c>
      <c r="N24" s="74">
        <v>67.1</v>
      </c>
      <c r="O24" s="74">
        <v>6</v>
      </c>
      <c r="P24" s="74">
        <v>1.7</v>
      </c>
      <c r="Q24" s="74">
        <v>2.8</v>
      </c>
      <c r="R24" s="74" t="s">
        <v>67</v>
      </c>
      <c r="S24" s="74"/>
      <c r="T24" s="74">
        <v>1.4</v>
      </c>
      <c r="U24" s="74">
        <v>65.7</v>
      </c>
      <c r="V24" s="74">
        <v>122</v>
      </c>
      <c r="W24" s="74">
        <f t="shared" si="0"/>
        <v>8015.4</v>
      </c>
      <c r="X24" s="74" t="s">
        <v>50</v>
      </c>
      <c r="Y24" s="74" t="s">
        <v>49</v>
      </c>
      <c r="Z24" s="74"/>
    </row>
    <row r="25" s="62" customFormat="1" ht="23.25" customHeight="1" spans="1:26">
      <c r="A25" s="74">
        <v>21</v>
      </c>
      <c r="B25" s="75">
        <v>0.04375</v>
      </c>
      <c r="C25" s="74" t="s">
        <v>85</v>
      </c>
      <c r="D25" s="76" t="s">
        <v>57</v>
      </c>
      <c r="E25" s="74" t="s">
        <v>86</v>
      </c>
      <c r="F25" s="74">
        <v>13952192088</v>
      </c>
      <c r="G25" s="74" t="s">
        <v>35</v>
      </c>
      <c r="H25" s="76">
        <v>12892</v>
      </c>
      <c r="I25" s="76" t="s">
        <v>36</v>
      </c>
      <c r="J25" s="76" t="s">
        <v>37</v>
      </c>
      <c r="K25" s="76" t="s">
        <v>38</v>
      </c>
      <c r="L25" s="86">
        <v>78.64</v>
      </c>
      <c r="M25" s="74">
        <v>18.64</v>
      </c>
      <c r="N25" s="74">
        <v>60</v>
      </c>
      <c r="O25" s="74"/>
      <c r="P25" s="74"/>
      <c r="Q25" s="74"/>
      <c r="R25" s="74" t="s">
        <v>39</v>
      </c>
      <c r="S25" s="74">
        <v>7</v>
      </c>
      <c r="T25" s="74">
        <v>0.5</v>
      </c>
      <c r="U25" s="74">
        <v>59.5</v>
      </c>
      <c r="V25" s="74">
        <v>98</v>
      </c>
      <c r="W25" s="74">
        <f t="shared" si="0"/>
        <v>5831</v>
      </c>
      <c r="X25" s="74" t="s">
        <v>50</v>
      </c>
      <c r="Y25" s="74" t="s">
        <v>49</v>
      </c>
      <c r="Z25" s="74"/>
    </row>
    <row r="26" s="62" customFormat="1" ht="23.25" customHeight="1" spans="1:26">
      <c r="A26" s="74">
        <v>22</v>
      </c>
      <c r="B26" s="75">
        <v>0.0513888888888889</v>
      </c>
      <c r="C26" s="74" t="s">
        <v>87</v>
      </c>
      <c r="D26" s="76" t="s">
        <v>88</v>
      </c>
      <c r="E26" s="76" t="s">
        <v>89</v>
      </c>
      <c r="F26" s="76">
        <v>15266695067</v>
      </c>
      <c r="G26" s="76" t="s">
        <v>88</v>
      </c>
      <c r="H26" s="76">
        <v>12893</v>
      </c>
      <c r="I26" s="76" t="s">
        <v>90</v>
      </c>
      <c r="J26" s="76" t="s">
        <v>37</v>
      </c>
      <c r="K26" s="76" t="s">
        <v>38</v>
      </c>
      <c r="L26" s="86">
        <v>65.26</v>
      </c>
      <c r="M26" s="74">
        <v>17.04</v>
      </c>
      <c r="N26" s="74">
        <v>48.22</v>
      </c>
      <c r="O26" s="74"/>
      <c r="P26" s="74"/>
      <c r="Q26" s="74"/>
      <c r="R26" s="74" t="s">
        <v>39</v>
      </c>
      <c r="S26" s="74">
        <v>7</v>
      </c>
      <c r="T26" s="74">
        <v>0.52</v>
      </c>
      <c r="U26" s="74">
        <v>47.7</v>
      </c>
      <c r="V26" s="74">
        <v>98</v>
      </c>
      <c r="W26" s="74">
        <f t="shared" si="0"/>
        <v>4674.6</v>
      </c>
      <c r="X26" s="74" t="s">
        <v>50</v>
      </c>
      <c r="Y26" s="74" t="s">
        <v>49</v>
      </c>
      <c r="Z26" s="74"/>
    </row>
    <row r="27" s="63" customFormat="1" ht="23.25" customHeight="1" spans="1:26">
      <c r="A27" s="74">
        <v>23</v>
      </c>
      <c r="B27" s="75">
        <v>0.0972222222222222</v>
      </c>
      <c r="C27" s="76" t="s">
        <v>56</v>
      </c>
      <c r="D27" s="76" t="s">
        <v>57</v>
      </c>
      <c r="E27" s="76" t="s">
        <v>58</v>
      </c>
      <c r="F27" s="76">
        <v>15105202990</v>
      </c>
      <c r="G27" s="74" t="s">
        <v>35</v>
      </c>
      <c r="H27" s="74">
        <v>12894</v>
      </c>
      <c r="I27" s="76" t="s">
        <v>36</v>
      </c>
      <c r="J27" s="76" t="s">
        <v>37</v>
      </c>
      <c r="K27" s="87" t="s">
        <v>38</v>
      </c>
      <c r="L27" s="86">
        <v>76.02</v>
      </c>
      <c r="M27" s="74">
        <v>18.42</v>
      </c>
      <c r="N27" s="74">
        <v>57.6</v>
      </c>
      <c r="O27" s="74"/>
      <c r="P27" s="74"/>
      <c r="Q27" s="74"/>
      <c r="R27" s="74" t="s">
        <v>39</v>
      </c>
      <c r="S27" s="74">
        <v>7</v>
      </c>
      <c r="T27" s="74">
        <v>0.5</v>
      </c>
      <c r="U27" s="74">
        <v>57.1</v>
      </c>
      <c r="V27" s="74">
        <v>98</v>
      </c>
      <c r="W27" s="74">
        <f t="shared" si="0"/>
        <v>5595.8</v>
      </c>
      <c r="X27" s="74" t="s">
        <v>50</v>
      </c>
      <c r="Y27" s="74" t="s">
        <v>49</v>
      </c>
      <c r="Z27" s="74"/>
    </row>
    <row r="28" s="63" customFormat="1" ht="23.25" customHeight="1" spans="1:26">
      <c r="A28" s="74">
        <v>24</v>
      </c>
      <c r="B28" s="75">
        <v>0.122916666666667</v>
      </c>
      <c r="C28" s="74" t="s">
        <v>51</v>
      </c>
      <c r="D28" s="74" t="s">
        <v>52</v>
      </c>
      <c r="E28" s="74" t="s">
        <v>53</v>
      </c>
      <c r="F28" s="74">
        <v>15062025252</v>
      </c>
      <c r="G28" s="74" t="s">
        <v>35</v>
      </c>
      <c r="H28" s="76">
        <v>12895</v>
      </c>
      <c r="I28" s="76" t="s">
        <v>36</v>
      </c>
      <c r="J28" s="76" t="s">
        <v>37</v>
      </c>
      <c r="K28" s="76" t="s">
        <v>38</v>
      </c>
      <c r="L28" s="86">
        <v>88.22</v>
      </c>
      <c r="M28" s="74">
        <v>20.34</v>
      </c>
      <c r="N28" s="74">
        <v>67.88</v>
      </c>
      <c r="O28" s="74"/>
      <c r="P28" s="74"/>
      <c r="Q28" s="74"/>
      <c r="R28" s="74" t="s">
        <v>39</v>
      </c>
      <c r="S28" s="74">
        <v>7</v>
      </c>
      <c r="T28" s="74">
        <v>0.58</v>
      </c>
      <c r="U28" s="74">
        <v>67.3</v>
      </c>
      <c r="V28" s="74">
        <v>98</v>
      </c>
      <c r="W28" s="74">
        <f t="shared" si="0"/>
        <v>6595.4</v>
      </c>
      <c r="X28" s="74" t="s">
        <v>50</v>
      </c>
      <c r="Y28" s="74" t="s">
        <v>49</v>
      </c>
      <c r="Z28" s="74"/>
    </row>
    <row r="29" s="63" customFormat="1" ht="23.25" customHeight="1" spans="1:26">
      <c r="A29" s="74">
        <v>25</v>
      </c>
      <c r="B29" s="75">
        <v>0.126388888888889</v>
      </c>
      <c r="C29" s="78" t="s">
        <v>54</v>
      </c>
      <c r="D29" s="76" t="s">
        <v>52</v>
      </c>
      <c r="E29" s="74" t="s">
        <v>55</v>
      </c>
      <c r="F29" s="74">
        <v>13357931887</v>
      </c>
      <c r="G29" s="74" t="s">
        <v>35</v>
      </c>
      <c r="H29" s="74">
        <v>12896</v>
      </c>
      <c r="I29" s="76" t="s">
        <v>36</v>
      </c>
      <c r="J29" s="76" t="s">
        <v>37</v>
      </c>
      <c r="K29" s="87" t="s">
        <v>38</v>
      </c>
      <c r="L29" s="86">
        <v>93.14</v>
      </c>
      <c r="M29" s="74">
        <v>21.56</v>
      </c>
      <c r="N29" s="74">
        <v>71.58</v>
      </c>
      <c r="O29" s="74"/>
      <c r="P29" s="74"/>
      <c r="Q29" s="74"/>
      <c r="R29" s="74" t="s">
        <v>39</v>
      </c>
      <c r="S29" s="74">
        <v>7</v>
      </c>
      <c r="T29" s="74">
        <v>0.58</v>
      </c>
      <c r="U29" s="74">
        <v>71</v>
      </c>
      <c r="V29" s="74">
        <v>98</v>
      </c>
      <c r="W29" s="74">
        <f t="shared" si="0"/>
        <v>6958</v>
      </c>
      <c r="X29" s="74" t="s">
        <v>50</v>
      </c>
      <c r="Y29" s="74" t="s">
        <v>49</v>
      </c>
      <c r="Z29" s="74"/>
    </row>
    <row r="30" s="63" customFormat="1" ht="23.25" customHeight="1" spans="1:26">
      <c r="A30" s="74">
        <v>26</v>
      </c>
      <c r="B30" s="75">
        <v>0.136111111111111</v>
      </c>
      <c r="C30" s="78" t="s">
        <v>72</v>
      </c>
      <c r="D30" s="74" t="s">
        <v>73</v>
      </c>
      <c r="E30" s="74" t="s">
        <v>74</v>
      </c>
      <c r="F30" s="74">
        <v>15190795555</v>
      </c>
      <c r="G30" s="76" t="s">
        <v>75</v>
      </c>
      <c r="H30" s="76">
        <v>12897</v>
      </c>
      <c r="I30" s="76" t="s">
        <v>76</v>
      </c>
      <c r="J30" s="76" t="s">
        <v>37</v>
      </c>
      <c r="K30" s="87" t="s">
        <v>38</v>
      </c>
      <c r="L30" s="86">
        <v>78.64</v>
      </c>
      <c r="M30" s="74">
        <v>18.8</v>
      </c>
      <c r="N30" s="74">
        <v>59.84</v>
      </c>
      <c r="O30" s="74"/>
      <c r="P30" s="74"/>
      <c r="Q30" s="74"/>
      <c r="R30" s="74" t="s">
        <v>39</v>
      </c>
      <c r="S30" s="74">
        <v>7</v>
      </c>
      <c r="T30" s="74">
        <v>0.54</v>
      </c>
      <c r="U30" s="74">
        <v>59.3</v>
      </c>
      <c r="V30" s="74">
        <v>98</v>
      </c>
      <c r="W30" s="74">
        <f t="shared" si="0"/>
        <v>5811.4</v>
      </c>
      <c r="X30" s="74" t="s">
        <v>50</v>
      </c>
      <c r="Y30" s="74" t="s">
        <v>49</v>
      </c>
      <c r="Z30" s="74"/>
    </row>
    <row r="31" s="63" customFormat="1" ht="23.25" customHeight="1" spans="1:26">
      <c r="A31" s="74">
        <v>27</v>
      </c>
      <c r="B31" s="75">
        <v>0.141666666666667</v>
      </c>
      <c r="C31" s="74" t="s">
        <v>59</v>
      </c>
      <c r="D31" s="76" t="s">
        <v>52</v>
      </c>
      <c r="E31" s="76" t="s">
        <v>60</v>
      </c>
      <c r="F31" s="76">
        <v>13505201115</v>
      </c>
      <c r="G31" s="74" t="s">
        <v>35</v>
      </c>
      <c r="H31" s="74">
        <v>12898</v>
      </c>
      <c r="I31" s="76" t="s">
        <v>36</v>
      </c>
      <c r="J31" s="76" t="s">
        <v>37</v>
      </c>
      <c r="K31" s="87" t="s">
        <v>38</v>
      </c>
      <c r="L31" s="86">
        <v>96.36</v>
      </c>
      <c r="M31" s="74">
        <v>19.86</v>
      </c>
      <c r="N31" s="74">
        <v>77.5</v>
      </c>
      <c r="O31" s="74"/>
      <c r="P31" s="74"/>
      <c r="Q31" s="74"/>
      <c r="R31" s="74" t="s">
        <v>39</v>
      </c>
      <c r="S31" s="74">
        <v>7</v>
      </c>
      <c r="T31" s="74">
        <v>0.91</v>
      </c>
      <c r="U31" s="74">
        <v>76.5</v>
      </c>
      <c r="V31" s="74">
        <v>98</v>
      </c>
      <c r="W31" s="74">
        <f t="shared" si="0"/>
        <v>7497</v>
      </c>
      <c r="X31" s="74" t="s">
        <v>50</v>
      </c>
      <c r="Y31" s="74" t="s">
        <v>49</v>
      </c>
      <c r="Z31" s="74"/>
    </row>
    <row r="32" s="63" customFormat="1" ht="23.25" customHeight="1" spans="1:26">
      <c r="A32" s="74">
        <v>28</v>
      </c>
      <c r="B32" s="75">
        <v>0.185416666666667</v>
      </c>
      <c r="C32" s="76" t="s">
        <v>91</v>
      </c>
      <c r="D32" s="76" t="s">
        <v>92</v>
      </c>
      <c r="E32" s="76" t="s">
        <v>93</v>
      </c>
      <c r="F32" s="76">
        <v>15062043566</v>
      </c>
      <c r="G32" s="74" t="s">
        <v>35</v>
      </c>
      <c r="H32" s="74">
        <v>12899</v>
      </c>
      <c r="I32" s="76" t="s">
        <v>82</v>
      </c>
      <c r="J32" s="76" t="s">
        <v>65</v>
      </c>
      <c r="K32" s="76" t="s">
        <v>66</v>
      </c>
      <c r="L32" s="86">
        <v>91.76</v>
      </c>
      <c r="M32" s="74">
        <v>21.8</v>
      </c>
      <c r="N32" s="74">
        <v>69.96</v>
      </c>
      <c r="O32" s="74">
        <v>8</v>
      </c>
      <c r="P32" s="74">
        <v>1.8</v>
      </c>
      <c r="Q32" s="74">
        <v>2.8</v>
      </c>
      <c r="R32" s="74" t="s">
        <v>67</v>
      </c>
      <c r="S32" s="74"/>
      <c r="T32" s="74">
        <v>2.86</v>
      </c>
      <c r="U32" s="74">
        <v>67.1</v>
      </c>
      <c r="V32" s="74">
        <v>122</v>
      </c>
      <c r="W32" s="74">
        <f t="shared" si="0"/>
        <v>8186.2</v>
      </c>
      <c r="X32" s="74" t="s">
        <v>50</v>
      </c>
      <c r="Y32" s="74" t="s">
        <v>49</v>
      </c>
      <c r="Z32" s="74"/>
    </row>
    <row r="33" s="63" customFormat="1" ht="23.25" customHeight="1" spans="1:26">
      <c r="A33" s="74">
        <v>29</v>
      </c>
      <c r="B33" s="75">
        <v>0.180555555555556</v>
      </c>
      <c r="C33" s="74" t="s">
        <v>94</v>
      </c>
      <c r="D33" s="76" t="s">
        <v>95</v>
      </c>
      <c r="E33" s="76" t="s">
        <v>96</v>
      </c>
      <c r="F33" s="74">
        <v>19806019316</v>
      </c>
      <c r="G33" s="74" t="s">
        <v>35</v>
      </c>
      <c r="H33" s="74">
        <v>12900</v>
      </c>
      <c r="I33" s="76" t="s">
        <v>82</v>
      </c>
      <c r="J33" s="76" t="s">
        <v>65</v>
      </c>
      <c r="K33" s="76" t="s">
        <v>66</v>
      </c>
      <c r="L33" s="86">
        <v>93.2</v>
      </c>
      <c r="M33" s="74">
        <v>23.12</v>
      </c>
      <c r="N33" s="74">
        <v>70.08</v>
      </c>
      <c r="O33" s="74">
        <v>8</v>
      </c>
      <c r="P33" s="74">
        <v>1.8</v>
      </c>
      <c r="Q33" s="74">
        <v>2.8</v>
      </c>
      <c r="R33" s="74" t="s">
        <v>67</v>
      </c>
      <c r="S33" s="74"/>
      <c r="T33" s="74">
        <v>2.88</v>
      </c>
      <c r="U33" s="74">
        <v>67.2</v>
      </c>
      <c r="V33" s="74">
        <v>122</v>
      </c>
      <c r="W33" s="74">
        <f t="shared" si="0"/>
        <v>8198.4</v>
      </c>
      <c r="X33" s="74" t="s">
        <v>50</v>
      </c>
      <c r="Y33" s="74" t="s">
        <v>49</v>
      </c>
      <c r="Z33" s="74"/>
    </row>
    <row r="34" s="63" customFormat="1" ht="23.25" customHeight="1" spans="1:26">
      <c r="A34" s="74">
        <v>30</v>
      </c>
      <c r="B34" s="75">
        <v>0.193055555555556</v>
      </c>
      <c r="C34" s="74" t="s">
        <v>77</v>
      </c>
      <c r="D34" s="76" t="s">
        <v>33</v>
      </c>
      <c r="E34" s="76" t="s">
        <v>78</v>
      </c>
      <c r="F34" s="76">
        <v>17772280398</v>
      </c>
      <c r="G34" s="76" t="s">
        <v>35</v>
      </c>
      <c r="H34" s="76">
        <v>12901</v>
      </c>
      <c r="I34" s="76" t="s">
        <v>36</v>
      </c>
      <c r="J34" s="76" t="s">
        <v>37</v>
      </c>
      <c r="K34" s="87" t="s">
        <v>38</v>
      </c>
      <c r="L34" s="86">
        <v>93.52</v>
      </c>
      <c r="M34" s="74">
        <v>21.84</v>
      </c>
      <c r="N34" s="74">
        <v>71.68</v>
      </c>
      <c r="O34" s="74"/>
      <c r="P34" s="74"/>
      <c r="Q34" s="74"/>
      <c r="R34" s="74" t="s">
        <v>39</v>
      </c>
      <c r="S34" s="74">
        <v>7</v>
      </c>
      <c r="T34" s="74">
        <v>0.58</v>
      </c>
      <c r="U34" s="74">
        <v>71.1</v>
      </c>
      <c r="V34" s="74">
        <v>98</v>
      </c>
      <c r="W34" s="74">
        <f t="shared" si="0"/>
        <v>6967.8</v>
      </c>
      <c r="X34" s="74" t="s">
        <v>50</v>
      </c>
      <c r="Y34" s="74" t="s">
        <v>49</v>
      </c>
      <c r="Z34" s="74"/>
    </row>
    <row r="35" s="62" customFormat="1" ht="21.75" customHeight="1" spans="1:26">
      <c r="A35" s="74"/>
      <c r="B35" s="75"/>
      <c r="C35" s="74"/>
      <c r="D35" s="76"/>
      <c r="E35" s="76"/>
      <c r="F35" s="76"/>
      <c r="G35" s="74"/>
      <c r="H35" s="74"/>
      <c r="I35" s="74"/>
      <c r="J35" s="76"/>
      <c r="K35" s="76"/>
      <c r="L35" s="86"/>
      <c r="M35" s="74"/>
      <c r="N35" s="74"/>
      <c r="O35" s="74"/>
      <c r="P35" s="74"/>
      <c r="Q35" s="74"/>
      <c r="R35" s="96"/>
      <c r="S35" s="74"/>
      <c r="T35" s="74"/>
      <c r="U35" s="74"/>
      <c r="V35" s="74"/>
      <c r="W35" s="74"/>
      <c r="X35" s="74"/>
      <c r="Y35" s="74"/>
      <c r="Z35" s="74"/>
    </row>
    <row r="36" s="62" customFormat="1" ht="21.75" customHeight="1" spans="1:26">
      <c r="A36" s="74"/>
      <c r="B36" s="75"/>
      <c r="C36" s="74"/>
      <c r="D36" s="76"/>
      <c r="E36" s="76"/>
      <c r="F36" s="74"/>
      <c r="G36" s="76"/>
      <c r="H36" s="74"/>
      <c r="I36" s="76"/>
      <c r="J36" s="76"/>
      <c r="K36" s="76"/>
      <c r="L36" s="86"/>
      <c r="M36" s="74"/>
      <c r="N36" s="74"/>
      <c r="O36" s="76"/>
      <c r="P36" s="74"/>
      <c r="Q36" s="74"/>
      <c r="R36" s="96"/>
      <c r="S36" s="74"/>
      <c r="T36" s="74"/>
      <c r="U36" s="74"/>
      <c r="V36" s="74"/>
      <c r="W36" s="74"/>
      <c r="X36" s="74"/>
      <c r="Y36" s="74"/>
      <c r="Z36" s="74"/>
    </row>
    <row r="37" s="62" customFormat="1" ht="21.75" customHeight="1" spans="1:26">
      <c r="A37" s="74"/>
      <c r="B37" s="75"/>
      <c r="C37" s="74"/>
      <c r="D37" s="76"/>
      <c r="E37" s="76"/>
      <c r="F37" s="74"/>
      <c r="G37" s="74"/>
      <c r="H37" s="74"/>
      <c r="I37" s="76"/>
      <c r="J37" s="76"/>
      <c r="K37" s="76"/>
      <c r="L37" s="86"/>
      <c r="M37" s="74"/>
      <c r="N37" s="74"/>
      <c r="O37" s="76"/>
      <c r="P37" s="74"/>
      <c r="Q37" s="74"/>
      <c r="R37" s="96"/>
      <c r="S37" s="74"/>
      <c r="T37" s="74"/>
      <c r="U37" s="74"/>
      <c r="V37" s="74"/>
      <c r="W37" s="74"/>
      <c r="X37" s="74"/>
      <c r="Y37" s="74"/>
      <c r="Z37" s="74"/>
    </row>
    <row r="38" s="62" customFormat="1" ht="21.75" customHeight="1" spans="1:26">
      <c r="A38" s="74"/>
      <c r="B38" s="75"/>
      <c r="C38" s="74"/>
      <c r="D38" s="76"/>
      <c r="E38" s="76"/>
      <c r="F38" s="76"/>
      <c r="G38" s="76"/>
      <c r="H38" s="76"/>
      <c r="I38" s="76"/>
      <c r="J38" s="76"/>
      <c r="K38" s="76"/>
      <c r="L38" s="86"/>
      <c r="M38" s="74"/>
      <c r="N38" s="74"/>
      <c r="O38" s="74"/>
      <c r="P38" s="74"/>
      <c r="Q38" s="74"/>
      <c r="R38" s="96"/>
      <c r="S38" s="74"/>
      <c r="T38" s="74"/>
      <c r="U38" s="74"/>
      <c r="V38" s="74"/>
      <c r="W38" s="74"/>
      <c r="X38" s="74"/>
      <c r="Y38" s="74"/>
      <c r="Z38" s="74"/>
    </row>
    <row r="39" ht="21.75" customHeight="1" spans="1:26">
      <c r="A39" s="13" t="s">
        <v>97</v>
      </c>
      <c r="B39" s="79"/>
      <c r="C39" s="15"/>
      <c r="D39" s="13"/>
      <c r="E39" s="13"/>
      <c r="F39" s="13"/>
      <c r="G39" s="15"/>
      <c r="H39" s="15"/>
      <c r="I39" s="15"/>
      <c r="J39" s="15"/>
      <c r="K39" s="15"/>
      <c r="L39" s="15"/>
      <c r="M39" s="13"/>
      <c r="N39" s="13">
        <f>SUM(N5:N38)</f>
        <v>2152.26</v>
      </c>
      <c r="O39" s="88"/>
      <c r="P39" s="15"/>
      <c r="Q39" s="97"/>
      <c r="R39" s="15"/>
      <c r="S39" s="15"/>
      <c r="T39" s="13"/>
      <c r="U39" s="13">
        <f>SUM(U5:U38)</f>
        <v>2127.8</v>
      </c>
      <c r="V39" s="97"/>
      <c r="W39" s="98">
        <f>SUM(W5:W38)</f>
        <v>218592.4</v>
      </c>
      <c r="X39" s="97"/>
      <c r="Y39" s="13"/>
      <c r="Z39" s="13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workbookViewId="0">
      <selection activeCell="E7" sqref="E7"/>
    </sheetView>
  </sheetViews>
  <sheetFormatPr defaultColWidth="9" defaultRowHeight="13.5"/>
  <cols>
    <col min="1" max="1" width="5" style="4" customWidth="1"/>
    <col min="2" max="2" width="10.1333333333333" style="4" customWidth="1"/>
    <col min="3" max="3" width="10.5" style="4" customWidth="1"/>
    <col min="4" max="4" width="10.3833333333333" style="4" customWidth="1"/>
    <col min="5" max="5" width="9.38333333333333" style="4" customWidth="1"/>
    <col min="6" max="6" width="14.3833333333333" style="4" customWidth="1"/>
    <col min="7" max="7" width="10.75" style="4" customWidth="1"/>
    <col min="8" max="8" width="10.1333333333333" style="4" customWidth="1"/>
    <col min="9" max="9" width="7.88333333333333" style="4" customWidth="1"/>
    <col min="10" max="10" width="12.6333333333333" style="4"/>
    <col min="11" max="13" width="9" style="4"/>
    <col min="14" max="14" width="7.5" style="4" customWidth="1"/>
    <col min="15" max="15" width="6.88333333333333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333333333333" customWidth="1"/>
    <col min="22" max="22" width="12.6333333333333"/>
    <col min="25" max="25" width="12.25" customWidth="1"/>
  </cols>
  <sheetData>
    <row r="1" s="24" customFormat="1" ht="40" customHeight="1" spans="1:25">
      <c r="A1" s="27" t="s">
        <v>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49"/>
      <c r="X1" s="49"/>
      <c r="Y1" s="49"/>
    </row>
    <row r="2" s="24" customFormat="1" ht="21" customHeight="1" spans="1:25">
      <c r="A2" s="28"/>
      <c r="B2" s="29" t="s">
        <v>99</v>
      </c>
      <c r="C2" s="30"/>
      <c r="D2" s="30"/>
      <c r="E2" s="30"/>
      <c r="F2" s="30"/>
      <c r="G2" s="30"/>
      <c r="H2" s="30"/>
      <c r="I2" s="30"/>
      <c r="J2" s="30"/>
      <c r="K2" s="30"/>
      <c r="L2" s="42"/>
      <c r="M2" s="30"/>
      <c r="N2" s="30"/>
      <c r="O2" s="30"/>
      <c r="P2" s="30"/>
      <c r="Q2" s="30"/>
      <c r="R2" s="30"/>
      <c r="S2" s="30"/>
      <c r="T2" s="30"/>
      <c r="U2" s="30"/>
      <c r="V2" s="50"/>
      <c r="W2" s="49"/>
      <c r="X2" s="49"/>
      <c r="Y2" s="49"/>
    </row>
    <row r="3" customFormat="1" ht="18.75" spans="1:25">
      <c r="A3" s="31" t="s">
        <v>2</v>
      </c>
      <c r="B3" s="32" t="s">
        <v>3</v>
      </c>
      <c r="C3" s="32" t="s">
        <v>4</v>
      </c>
      <c r="D3" s="32"/>
      <c r="E3" s="32"/>
      <c r="F3" s="32"/>
      <c r="G3" s="32"/>
      <c r="H3" s="32" t="s">
        <v>5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7" t="s">
        <v>6</v>
      </c>
      <c r="U3" s="7"/>
      <c r="V3" s="7"/>
      <c r="W3" s="7" t="s">
        <v>7</v>
      </c>
      <c r="X3" s="7" t="s">
        <v>8</v>
      </c>
      <c r="Y3" s="7" t="s">
        <v>9</v>
      </c>
    </row>
    <row r="4" s="25" customFormat="1" ht="18.75" spans="1:25">
      <c r="A4" s="33"/>
      <c r="B4" s="32" t="s">
        <v>100</v>
      </c>
      <c r="C4" s="32" t="s">
        <v>11</v>
      </c>
      <c r="D4" s="32" t="s">
        <v>101</v>
      </c>
      <c r="E4" s="32" t="s">
        <v>13</v>
      </c>
      <c r="F4" s="32" t="s">
        <v>14</v>
      </c>
      <c r="G4" s="32" t="s">
        <v>15</v>
      </c>
      <c r="H4" s="32" t="s">
        <v>17</v>
      </c>
      <c r="I4" s="32" t="s">
        <v>18</v>
      </c>
      <c r="J4" s="32" t="s">
        <v>19</v>
      </c>
      <c r="K4" s="32" t="s">
        <v>102</v>
      </c>
      <c r="L4" s="32" t="s">
        <v>103</v>
      </c>
      <c r="M4" s="32" t="s">
        <v>104</v>
      </c>
      <c r="N4" s="43" t="s">
        <v>23</v>
      </c>
      <c r="O4" s="43" t="s">
        <v>24</v>
      </c>
      <c r="P4" s="43" t="s">
        <v>25</v>
      </c>
      <c r="Q4" s="43" t="s">
        <v>105</v>
      </c>
      <c r="R4" s="43" t="s">
        <v>106</v>
      </c>
      <c r="S4" s="43" t="s">
        <v>28</v>
      </c>
      <c r="T4" s="43" t="s">
        <v>29</v>
      </c>
      <c r="U4" s="43" t="s">
        <v>107</v>
      </c>
      <c r="V4" s="43" t="s">
        <v>108</v>
      </c>
      <c r="W4" s="43"/>
      <c r="X4" s="43"/>
      <c r="Y4" s="43"/>
    </row>
    <row r="5" s="25" customFormat="1" ht="18.75" spans="1:25">
      <c r="A5" s="34">
        <v>1</v>
      </c>
      <c r="B5" s="35">
        <v>0.275694444444444</v>
      </c>
      <c r="C5" s="36" t="s">
        <v>109</v>
      </c>
      <c r="D5" s="36" t="s">
        <v>110</v>
      </c>
      <c r="E5" s="36" t="s">
        <v>111</v>
      </c>
      <c r="F5" s="36">
        <v>18953075722</v>
      </c>
      <c r="G5" s="36" t="s">
        <v>112</v>
      </c>
      <c r="H5" s="102" t="s">
        <v>113</v>
      </c>
      <c r="I5" s="36" t="s">
        <v>37</v>
      </c>
      <c r="J5" s="44" t="s">
        <v>114</v>
      </c>
      <c r="K5" s="36">
        <v>49.64</v>
      </c>
      <c r="L5" s="10">
        <v>16.26</v>
      </c>
      <c r="M5" s="36">
        <f t="shared" ref="M5:M68" si="0">K5-L5</f>
        <v>33.38</v>
      </c>
      <c r="N5" s="45"/>
      <c r="O5" s="45"/>
      <c r="P5" s="45"/>
      <c r="Q5" s="45"/>
      <c r="R5" s="45"/>
      <c r="S5" s="51" t="s">
        <v>115</v>
      </c>
      <c r="T5" s="36">
        <v>33.2</v>
      </c>
      <c r="U5" s="36">
        <v>97</v>
      </c>
      <c r="V5" s="36">
        <f t="shared" ref="V5:V68" si="1">T5*U5</f>
        <v>3220.4</v>
      </c>
      <c r="W5" s="36" t="s">
        <v>116</v>
      </c>
      <c r="X5" s="36" t="s">
        <v>117</v>
      </c>
      <c r="Y5" s="45"/>
    </row>
    <row r="6" s="25" customFormat="1" ht="18.75" spans="1:25">
      <c r="A6" s="33">
        <v>2</v>
      </c>
      <c r="B6" s="37">
        <v>0.277083333333333</v>
      </c>
      <c r="C6" s="36" t="s">
        <v>118</v>
      </c>
      <c r="D6" s="36" t="s">
        <v>119</v>
      </c>
      <c r="E6" s="36" t="s">
        <v>119</v>
      </c>
      <c r="F6" s="36">
        <v>15854038599</v>
      </c>
      <c r="G6" s="36" t="s">
        <v>112</v>
      </c>
      <c r="H6" s="102" t="s">
        <v>120</v>
      </c>
      <c r="I6" s="36" t="s">
        <v>37</v>
      </c>
      <c r="J6" s="44" t="s">
        <v>114</v>
      </c>
      <c r="K6" s="36">
        <v>50.01</v>
      </c>
      <c r="L6" s="36">
        <v>16.41</v>
      </c>
      <c r="M6" s="36">
        <f t="shared" si="0"/>
        <v>33.6</v>
      </c>
      <c r="N6" s="45"/>
      <c r="O6" s="45"/>
      <c r="P6" s="45"/>
      <c r="Q6" s="45"/>
      <c r="R6" s="45"/>
      <c r="S6" s="51" t="s">
        <v>115</v>
      </c>
      <c r="T6" s="36">
        <v>33.5</v>
      </c>
      <c r="U6" s="36">
        <v>97</v>
      </c>
      <c r="V6" s="36">
        <f t="shared" si="1"/>
        <v>3249.5</v>
      </c>
      <c r="W6" s="36" t="s">
        <v>116</v>
      </c>
      <c r="X6" s="36" t="s">
        <v>117</v>
      </c>
      <c r="Y6" s="45"/>
    </row>
    <row r="7" s="25" customFormat="1" ht="18.75" spans="1:25">
      <c r="A7" s="33">
        <v>3</v>
      </c>
      <c r="B7" s="38">
        <v>0.384722222222222</v>
      </c>
      <c r="C7" s="36" t="s">
        <v>121</v>
      </c>
      <c r="D7" s="25" t="s">
        <v>122</v>
      </c>
      <c r="E7" s="36" t="s">
        <v>123</v>
      </c>
      <c r="F7" s="36">
        <v>15053798399</v>
      </c>
      <c r="G7" s="36" t="s">
        <v>124</v>
      </c>
      <c r="H7" s="102" t="s">
        <v>125</v>
      </c>
      <c r="I7" s="36" t="s">
        <v>126</v>
      </c>
      <c r="J7" s="44"/>
      <c r="K7" s="36">
        <v>70.64</v>
      </c>
      <c r="L7" s="13">
        <v>70.64</v>
      </c>
      <c r="M7" s="36">
        <f t="shared" si="0"/>
        <v>0</v>
      </c>
      <c r="N7" s="45"/>
      <c r="O7" s="45"/>
      <c r="P7" s="45"/>
      <c r="Q7" s="45"/>
      <c r="R7" s="45"/>
      <c r="S7" s="51">
        <v>0.003</v>
      </c>
      <c r="T7" s="36">
        <v>53.37</v>
      </c>
      <c r="U7" s="36">
        <v>370</v>
      </c>
      <c r="V7" s="36">
        <f t="shared" si="1"/>
        <v>19746.9</v>
      </c>
      <c r="W7" s="36" t="s">
        <v>116</v>
      </c>
      <c r="X7" s="36" t="s">
        <v>117</v>
      </c>
      <c r="Y7" s="45"/>
    </row>
    <row r="8" s="25" customFormat="1" ht="18.75" spans="1:25">
      <c r="A8" s="34">
        <v>4</v>
      </c>
      <c r="B8" s="38">
        <v>0.525</v>
      </c>
      <c r="C8" s="36" t="s">
        <v>127</v>
      </c>
      <c r="D8" s="36" t="s">
        <v>128</v>
      </c>
      <c r="E8" s="36" t="s">
        <v>129</v>
      </c>
      <c r="F8" s="36">
        <v>13695308751</v>
      </c>
      <c r="G8" s="36" t="s">
        <v>112</v>
      </c>
      <c r="H8" s="102" t="s">
        <v>130</v>
      </c>
      <c r="I8" s="36" t="s">
        <v>131</v>
      </c>
      <c r="J8" s="44" t="s">
        <v>132</v>
      </c>
      <c r="K8" s="36">
        <v>48.17</v>
      </c>
      <c r="L8" s="10">
        <v>15.13</v>
      </c>
      <c r="M8" s="36">
        <f t="shared" si="0"/>
        <v>33.04</v>
      </c>
      <c r="N8" s="45"/>
      <c r="O8" s="45"/>
      <c r="P8" s="45"/>
      <c r="Q8" s="45"/>
      <c r="R8" s="45"/>
      <c r="S8" s="51" t="s">
        <v>115</v>
      </c>
      <c r="T8" s="36">
        <v>32.9</v>
      </c>
      <c r="U8" s="36">
        <v>139</v>
      </c>
      <c r="V8" s="36">
        <f t="shared" si="1"/>
        <v>4573.1</v>
      </c>
      <c r="W8" s="36" t="s">
        <v>116</v>
      </c>
      <c r="X8" s="36" t="s">
        <v>117</v>
      </c>
      <c r="Y8" s="45"/>
    </row>
    <row r="9" s="25" customFormat="1" ht="18.75" spans="1:25">
      <c r="A9" s="34">
        <v>5</v>
      </c>
      <c r="B9" s="38">
        <v>0.526388888888889</v>
      </c>
      <c r="C9" s="36" t="s">
        <v>133</v>
      </c>
      <c r="D9" s="36" t="s">
        <v>134</v>
      </c>
      <c r="E9" s="36" t="s">
        <v>134</v>
      </c>
      <c r="F9" s="36">
        <v>18953005713</v>
      </c>
      <c r="G9" s="36" t="s">
        <v>112</v>
      </c>
      <c r="H9" s="102" t="s">
        <v>135</v>
      </c>
      <c r="I9" s="36" t="s">
        <v>37</v>
      </c>
      <c r="J9" s="44" t="s">
        <v>114</v>
      </c>
      <c r="K9" s="36">
        <v>49.42</v>
      </c>
      <c r="L9" s="10">
        <v>16.26</v>
      </c>
      <c r="M9" s="36">
        <f t="shared" si="0"/>
        <v>33.16</v>
      </c>
      <c r="N9" s="45"/>
      <c r="O9" s="45"/>
      <c r="P9" s="45"/>
      <c r="Q9" s="45"/>
      <c r="R9" s="45"/>
      <c r="S9" s="51" t="s">
        <v>115</v>
      </c>
      <c r="T9" s="36">
        <v>33</v>
      </c>
      <c r="U9" s="36">
        <v>97</v>
      </c>
      <c r="V9" s="36">
        <f t="shared" si="1"/>
        <v>3201</v>
      </c>
      <c r="W9" s="36" t="s">
        <v>116</v>
      </c>
      <c r="X9" s="36" t="s">
        <v>117</v>
      </c>
      <c r="Y9" s="45"/>
    </row>
    <row r="10" s="25" customFormat="1" ht="18.75" spans="1:25">
      <c r="A10" s="34">
        <v>6</v>
      </c>
      <c r="B10" s="38">
        <v>0.527777777777778</v>
      </c>
      <c r="C10" s="36" t="s">
        <v>109</v>
      </c>
      <c r="D10" s="36" t="s">
        <v>110</v>
      </c>
      <c r="E10" s="36" t="s">
        <v>136</v>
      </c>
      <c r="F10" s="36">
        <v>13061551313</v>
      </c>
      <c r="G10" s="36" t="s">
        <v>112</v>
      </c>
      <c r="H10" s="102" t="s">
        <v>137</v>
      </c>
      <c r="I10" s="36" t="s">
        <v>37</v>
      </c>
      <c r="J10" s="44" t="s">
        <v>114</v>
      </c>
      <c r="K10" s="36">
        <v>49.15</v>
      </c>
      <c r="L10" s="10">
        <v>16.19</v>
      </c>
      <c r="M10" s="36">
        <f t="shared" si="0"/>
        <v>32.96</v>
      </c>
      <c r="N10" s="45"/>
      <c r="O10" s="45"/>
      <c r="P10" s="45"/>
      <c r="Q10" s="45"/>
      <c r="R10" s="45"/>
      <c r="S10" s="51" t="s">
        <v>115</v>
      </c>
      <c r="T10" s="36">
        <v>32.8</v>
      </c>
      <c r="U10" s="36">
        <v>97</v>
      </c>
      <c r="V10" s="36">
        <f t="shared" si="1"/>
        <v>3181.6</v>
      </c>
      <c r="W10" s="36" t="s">
        <v>116</v>
      </c>
      <c r="X10" s="36" t="s">
        <v>117</v>
      </c>
      <c r="Y10" s="45"/>
    </row>
    <row r="11" s="25" customFormat="1" ht="18.75" spans="1:25">
      <c r="A11" s="34">
        <v>7</v>
      </c>
      <c r="B11" s="38">
        <v>0.529166666666667</v>
      </c>
      <c r="C11" s="36" t="s">
        <v>138</v>
      </c>
      <c r="D11" s="36" t="s">
        <v>128</v>
      </c>
      <c r="E11" s="36" t="s">
        <v>139</v>
      </c>
      <c r="F11" s="36">
        <v>15990979150</v>
      </c>
      <c r="G11" s="36" t="s">
        <v>112</v>
      </c>
      <c r="H11" s="102" t="s">
        <v>140</v>
      </c>
      <c r="I11" s="36" t="s">
        <v>131</v>
      </c>
      <c r="J11" s="44" t="s">
        <v>132</v>
      </c>
      <c r="K11" s="36">
        <v>48.71</v>
      </c>
      <c r="L11" s="10">
        <v>14.93</v>
      </c>
      <c r="M11" s="36">
        <f t="shared" si="0"/>
        <v>33.78</v>
      </c>
      <c r="N11" s="45"/>
      <c r="O11" s="45"/>
      <c r="P11" s="45"/>
      <c r="Q11" s="45"/>
      <c r="R11" s="45"/>
      <c r="S11" s="51" t="s">
        <v>115</v>
      </c>
      <c r="T11" s="36">
        <v>33.6</v>
      </c>
      <c r="U11" s="36">
        <v>139</v>
      </c>
      <c r="V11" s="36">
        <f t="shared" si="1"/>
        <v>4670.4</v>
      </c>
      <c r="W11" s="36" t="s">
        <v>116</v>
      </c>
      <c r="X11" s="36" t="s">
        <v>117</v>
      </c>
      <c r="Y11" s="45"/>
    </row>
    <row r="12" s="25" customFormat="1" ht="18.75" spans="1:25">
      <c r="A12" s="34">
        <v>8</v>
      </c>
      <c r="B12" s="38">
        <v>0.547222222222222</v>
      </c>
      <c r="C12" s="36" t="s">
        <v>141</v>
      </c>
      <c r="D12" s="36" t="s">
        <v>142</v>
      </c>
      <c r="E12" s="36" t="s">
        <v>143</v>
      </c>
      <c r="F12" s="36">
        <v>18905404182</v>
      </c>
      <c r="G12" s="36" t="s">
        <v>144</v>
      </c>
      <c r="H12" s="102" t="s">
        <v>145</v>
      </c>
      <c r="I12" s="36" t="s">
        <v>37</v>
      </c>
      <c r="J12" s="44" t="s">
        <v>114</v>
      </c>
      <c r="K12" s="36">
        <v>26.04</v>
      </c>
      <c r="L12" s="10">
        <v>8.56</v>
      </c>
      <c r="M12" s="36">
        <f t="shared" si="0"/>
        <v>17.48</v>
      </c>
      <c r="N12" s="45"/>
      <c r="O12" s="45"/>
      <c r="P12" s="45"/>
      <c r="Q12" s="45"/>
      <c r="R12" s="45"/>
      <c r="S12" s="51" t="s">
        <v>115</v>
      </c>
      <c r="T12" s="36">
        <v>17.3</v>
      </c>
      <c r="U12" s="36">
        <v>97</v>
      </c>
      <c r="V12" s="36">
        <f t="shared" si="1"/>
        <v>1678.1</v>
      </c>
      <c r="W12" s="36" t="s">
        <v>116</v>
      </c>
      <c r="X12" s="36" t="s">
        <v>117</v>
      </c>
      <c r="Y12" s="45"/>
    </row>
    <row r="13" s="25" customFormat="1" ht="18.75" spans="1:25">
      <c r="A13" s="34">
        <v>9</v>
      </c>
      <c r="B13" s="38">
        <v>0.575</v>
      </c>
      <c r="C13" s="36" t="s">
        <v>146</v>
      </c>
      <c r="D13" s="36" t="s">
        <v>142</v>
      </c>
      <c r="E13" s="36" t="s">
        <v>147</v>
      </c>
      <c r="F13" s="36">
        <v>15005402467</v>
      </c>
      <c r="G13" s="36" t="s">
        <v>144</v>
      </c>
      <c r="H13" s="102" t="s">
        <v>148</v>
      </c>
      <c r="I13" s="36" t="s">
        <v>37</v>
      </c>
      <c r="J13" s="44" t="s">
        <v>114</v>
      </c>
      <c r="K13" s="36">
        <v>25.14</v>
      </c>
      <c r="L13" s="10">
        <v>8.6</v>
      </c>
      <c r="M13" s="36">
        <f t="shared" si="0"/>
        <v>16.54</v>
      </c>
      <c r="N13" s="45"/>
      <c r="O13" s="45"/>
      <c r="P13" s="45"/>
      <c r="Q13" s="45"/>
      <c r="R13" s="45"/>
      <c r="S13" s="51" t="s">
        <v>115</v>
      </c>
      <c r="T13" s="36">
        <v>16.4</v>
      </c>
      <c r="U13" s="36">
        <v>97</v>
      </c>
      <c r="V13" s="36">
        <f t="shared" si="1"/>
        <v>1590.8</v>
      </c>
      <c r="W13" s="36" t="s">
        <v>116</v>
      </c>
      <c r="X13" s="36" t="s">
        <v>117</v>
      </c>
      <c r="Y13" s="45"/>
    </row>
    <row r="14" s="25" customFormat="1" ht="18.75" spans="1:25">
      <c r="A14" s="34">
        <v>10</v>
      </c>
      <c r="B14" s="38">
        <v>0.577777777777778</v>
      </c>
      <c r="C14" s="36" t="s">
        <v>149</v>
      </c>
      <c r="D14" s="36" t="s">
        <v>150</v>
      </c>
      <c r="E14" s="36" t="s">
        <v>151</v>
      </c>
      <c r="F14" s="36">
        <v>15215490396</v>
      </c>
      <c r="G14" s="36" t="s">
        <v>112</v>
      </c>
      <c r="H14" s="102" t="s">
        <v>152</v>
      </c>
      <c r="I14" s="36" t="s">
        <v>131</v>
      </c>
      <c r="J14" s="44" t="s">
        <v>132</v>
      </c>
      <c r="K14" s="36">
        <v>49.58</v>
      </c>
      <c r="L14" s="10">
        <v>15.83</v>
      </c>
      <c r="M14" s="36">
        <f t="shared" si="0"/>
        <v>33.75</v>
      </c>
      <c r="N14" s="45"/>
      <c r="O14" s="45"/>
      <c r="P14" s="45"/>
      <c r="Q14" s="45"/>
      <c r="R14" s="45"/>
      <c r="S14" s="51" t="s">
        <v>115</v>
      </c>
      <c r="T14" s="36">
        <v>33.6</v>
      </c>
      <c r="U14" s="36">
        <v>139</v>
      </c>
      <c r="V14" s="36">
        <f t="shared" si="1"/>
        <v>4670.4</v>
      </c>
      <c r="W14" s="36" t="s">
        <v>116</v>
      </c>
      <c r="X14" s="36" t="s">
        <v>117</v>
      </c>
      <c r="Y14" s="45"/>
    </row>
    <row r="15" s="25" customFormat="1" ht="18.75" spans="1:25">
      <c r="A15" s="33">
        <v>11</v>
      </c>
      <c r="B15" s="38">
        <v>0.706944444444444</v>
      </c>
      <c r="C15" s="36" t="s">
        <v>153</v>
      </c>
      <c r="D15" s="36" t="s">
        <v>150</v>
      </c>
      <c r="E15" s="36" t="s">
        <v>154</v>
      </c>
      <c r="F15" s="36">
        <v>18364082622</v>
      </c>
      <c r="G15" s="36" t="s">
        <v>112</v>
      </c>
      <c r="H15" s="102" t="s">
        <v>155</v>
      </c>
      <c r="I15" s="36" t="s">
        <v>131</v>
      </c>
      <c r="J15" s="44" t="s">
        <v>132</v>
      </c>
      <c r="K15" s="36">
        <v>48.88</v>
      </c>
      <c r="L15" s="10">
        <v>16.2</v>
      </c>
      <c r="M15" s="36">
        <f t="shared" si="0"/>
        <v>32.68</v>
      </c>
      <c r="N15" s="45"/>
      <c r="O15" s="45"/>
      <c r="P15" s="45"/>
      <c r="Q15" s="45"/>
      <c r="R15" s="45"/>
      <c r="S15" s="51" t="s">
        <v>115</v>
      </c>
      <c r="T15" s="36">
        <v>32.5</v>
      </c>
      <c r="U15" s="36">
        <v>139</v>
      </c>
      <c r="V15" s="36">
        <f t="shared" si="1"/>
        <v>4517.5</v>
      </c>
      <c r="W15" s="36" t="s">
        <v>116</v>
      </c>
      <c r="X15" s="36" t="s">
        <v>117</v>
      </c>
      <c r="Y15" s="45"/>
    </row>
    <row r="16" s="25" customFormat="1" ht="18.75" spans="1:25">
      <c r="A16" s="33">
        <v>12</v>
      </c>
      <c r="B16" s="38">
        <v>0.768055555555556</v>
      </c>
      <c r="C16" s="36" t="s">
        <v>156</v>
      </c>
      <c r="D16" s="36" t="s">
        <v>157</v>
      </c>
      <c r="E16" s="36" t="s">
        <v>157</v>
      </c>
      <c r="F16" s="36">
        <v>15376102612</v>
      </c>
      <c r="G16" s="36" t="s">
        <v>158</v>
      </c>
      <c r="H16" s="102" t="s">
        <v>159</v>
      </c>
      <c r="I16" s="36" t="s">
        <v>131</v>
      </c>
      <c r="J16" s="44" t="s">
        <v>132</v>
      </c>
      <c r="K16" s="36">
        <v>49.36</v>
      </c>
      <c r="L16" s="10">
        <v>15.54</v>
      </c>
      <c r="M16" s="36">
        <f t="shared" si="0"/>
        <v>33.82</v>
      </c>
      <c r="N16" s="45"/>
      <c r="O16" s="45"/>
      <c r="P16" s="45"/>
      <c r="Q16" s="45"/>
      <c r="R16" s="45"/>
      <c r="S16" s="51" t="s">
        <v>115</v>
      </c>
      <c r="T16" s="36">
        <v>33.7</v>
      </c>
      <c r="U16" s="36">
        <v>139</v>
      </c>
      <c r="V16" s="36">
        <f t="shared" si="1"/>
        <v>4684.3</v>
      </c>
      <c r="W16" s="36" t="s">
        <v>116</v>
      </c>
      <c r="X16" s="36" t="s">
        <v>117</v>
      </c>
      <c r="Y16" s="45"/>
    </row>
    <row r="17" s="25" customFormat="1" ht="18.75" spans="1:25">
      <c r="A17" s="34">
        <v>13</v>
      </c>
      <c r="B17" s="38">
        <v>0.770138888888889</v>
      </c>
      <c r="C17" s="36" t="s">
        <v>133</v>
      </c>
      <c r="D17" s="36" t="s">
        <v>134</v>
      </c>
      <c r="E17" s="36" t="s">
        <v>134</v>
      </c>
      <c r="F17" s="36">
        <v>18953005713</v>
      </c>
      <c r="G17" s="36" t="s">
        <v>112</v>
      </c>
      <c r="H17" s="102" t="s">
        <v>160</v>
      </c>
      <c r="I17" s="36" t="s">
        <v>37</v>
      </c>
      <c r="J17" s="44" t="s">
        <v>114</v>
      </c>
      <c r="K17" s="36">
        <v>50.34</v>
      </c>
      <c r="L17" s="10">
        <v>16.15</v>
      </c>
      <c r="M17" s="36">
        <f t="shared" si="0"/>
        <v>34.19</v>
      </c>
      <c r="N17" s="45"/>
      <c r="O17" s="45"/>
      <c r="P17" s="45"/>
      <c r="Q17" s="45"/>
      <c r="R17" s="45"/>
      <c r="S17" s="51" t="s">
        <v>115</v>
      </c>
      <c r="T17" s="36">
        <v>34</v>
      </c>
      <c r="U17" s="36">
        <v>97</v>
      </c>
      <c r="V17" s="36">
        <f t="shared" si="1"/>
        <v>3298</v>
      </c>
      <c r="W17" s="36" t="s">
        <v>116</v>
      </c>
      <c r="X17" s="36" t="s">
        <v>117</v>
      </c>
      <c r="Y17" s="45"/>
    </row>
    <row r="18" s="25" customFormat="1" ht="18.75" spans="1:25">
      <c r="A18" s="34">
        <v>14</v>
      </c>
      <c r="B18" s="38">
        <v>0.771527777777778</v>
      </c>
      <c r="C18" s="36" t="s">
        <v>109</v>
      </c>
      <c r="D18" s="36" t="s">
        <v>110</v>
      </c>
      <c r="E18" s="36" t="s">
        <v>136</v>
      </c>
      <c r="F18" s="36">
        <v>13061551313</v>
      </c>
      <c r="G18" s="36" t="s">
        <v>112</v>
      </c>
      <c r="H18" s="102" t="s">
        <v>161</v>
      </c>
      <c r="I18" s="36" t="s">
        <v>37</v>
      </c>
      <c r="J18" s="44" t="s">
        <v>114</v>
      </c>
      <c r="K18" s="36">
        <v>49.61</v>
      </c>
      <c r="L18" s="10">
        <v>16.1</v>
      </c>
      <c r="M18" s="36">
        <f t="shared" si="0"/>
        <v>33.51</v>
      </c>
      <c r="N18" s="45"/>
      <c r="O18" s="45"/>
      <c r="P18" s="45"/>
      <c r="Q18" s="45"/>
      <c r="R18" s="45"/>
      <c r="S18" s="51" t="s">
        <v>115</v>
      </c>
      <c r="T18" s="36">
        <v>33.4</v>
      </c>
      <c r="U18" s="36">
        <v>97</v>
      </c>
      <c r="V18" s="36">
        <f t="shared" si="1"/>
        <v>3239.8</v>
      </c>
      <c r="W18" s="36" t="s">
        <v>116</v>
      </c>
      <c r="X18" s="36" t="s">
        <v>117</v>
      </c>
      <c r="Y18" s="47"/>
    </row>
    <row r="19" s="26" customFormat="1" ht="18.75" spans="1:25">
      <c r="A19" s="39">
        <v>15</v>
      </c>
      <c r="B19" s="40">
        <v>0.772916666666667</v>
      </c>
      <c r="C19" s="36" t="s">
        <v>141</v>
      </c>
      <c r="D19" s="36" t="s">
        <v>142</v>
      </c>
      <c r="E19" s="36" t="s">
        <v>143</v>
      </c>
      <c r="F19" s="36">
        <v>18905404182</v>
      </c>
      <c r="G19" s="36" t="s">
        <v>144</v>
      </c>
      <c r="H19" s="102" t="s">
        <v>162</v>
      </c>
      <c r="I19" s="36" t="s">
        <v>37</v>
      </c>
      <c r="J19" s="44" t="s">
        <v>114</v>
      </c>
      <c r="K19" s="41">
        <v>25.61</v>
      </c>
      <c r="L19" s="46">
        <v>8.53</v>
      </c>
      <c r="M19" s="41">
        <f t="shared" si="0"/>
        <v>17.08</v>
      </c>
      <c r="N19" s="47"/>
      <c r="O19" s="47"/>
      <c r="P19" s="47"/>
      <c r="Q19" s="47"/>
      <c r="R19" s="47"/>
      <c r="S19" s="51" t="s">
        <v>115</v>
      </c>
      <c r="T19" s="36">
        <v>16.9</v>
      </c>
      <c r="U19" s="36">
        <v>97</v>
      </c>
      <c r="V19" s="41">
        <f t="shared" si="1"/>
        <v>1639.3</v>
      </c>
      <c r="W19" s="36" t="s">
        <v>116</v>
      </c>
      <c r="X19" s="36" t="s">
        <v>117</v>
      </c>
      <c r="Y19" s="54"/>
    </row>
    <row r="20" s="25" customFormat="1" ht="18.75" spans="1:25">
      <c r="A20" s="34">
        <v>16</v>
      </c>
      <c r="B20" s="38">
        <v>0.785416666666667</v>
      </c>
      <c r="C20" s="36" t="s">
        <v>138</v>
      </c>
      <c r="D20" s="36" t="s">
        <v>128</v>
      </c>
      <c r="E20" s="36" t="s">
        <v>139</v>
      </c>
      <c r="F20" s="36">
        <v>15990979150</v>
      </c>
      <c r="G20" s="36" t="s">
        <v>112</v>
      </c>
      <c r="H20" s="102" t="s">
        <v>163</v>
      </c>
      <c r="I20" s="36" t="s">
        <v>131</v>
      </c>
      <c r="J20" s="44" t="s">
        <v>132</v>
      </c>
      <c r="K20" s="36">
        <v>48.82</v>
      </c>
      <c r="L20" s="10">
        <v>14.87</v>
      </c>
      <c r="M20" s="36">
        <f t="shared" si="0"/>
        <v>33.95</v>
      </c>
      <c r="N20" s="45"/>
      <c r="O20" s="45"/>
      <c r="P20" s="45"/>
      <c r="Q20" s="45"/>
      <c r="R20" s="45"/>
      <c r="S20" s="51" t="s">
        <v>115</v>
      </c>
      <c r="T20" s="36">
        <v>33.8</v>
      </c>
      <c r="U20" s="36">
        <v>139</v>
      </c>
      <c r="V20" s="36">
        <f t="shared" si="1"/>
        <v>4698.2</v>
      </c>
      <c r="W20" s="36" t="s">
        <v>116</v>
      </c>
      <c r="X20" s="36" t="s">
        <v>117</v>
      </c>
      <c r="Y20" s="45"/>
    </row>
    <row r="21" s="25" customFormat="1" ht="18.75" spans="1:25">
      <c r="A21" s="33">
        <v>17</v>
      </c>
      <c r="B21" s="38">
        <v>0.815972222222222</v>
      </c>
      <c r="C21" s="36" t="s">
        <v>146</v>
      </c>
      <c r="D21" s="36" t="s">
        <v>142</v>
      </c>
      <c r="E21" s="36" t="s">
        <v>147</v>
      </c>
      <c r="F21" s="36">
        <v>15005402467</v>
      </c>
      <c r="G21" s="36" t="s">
        <v>144</v>
      </c>
      <c r="H21" s="102" t="s">
        <v>164</v>
      </c>
      <c r="I21" s="36" t="s">
        <v>37</v>
      </c>
      <c r="J21" s="44" t="s">
        <v>114</v>
      </c>
      <c r="K21" s="36">
        <v>25.68</v>
      </c>
      <c r="L21" s="10">
        <v>5.56</v>
      </c>
      <c r="M21" s="36">
        <f t="shared" si="0"/>
        <v>20.12</v>
      </c>
      <c r="N21" s="45"/>
      <c r="O21" s="45"/>
      <c r="P21" s="45"/>
      <c r="Q21" s="45"/>
      <c r="R21" s="45"/>
      <c r="S21" s="51" t="s">
        <v>165</v>
      </c>
      <c r="T21" s="36">
        <v>16.9</v>
      </c>
      <c r="U21" s="36">
        <v>97</v>
      </c>
      <c r="V21" s="36">
        <f t="shared" si="1"/>
        <v>1639.3</v>
      </c>
      <c r="W21" s="36" t="s">
        <v>116</v>
      </c>
      <c r="X21" s="36" t="s">
        <v>117</v>
      </c>
      <c r="Y21" s="45"/>
    </row>
    <row r="22" s="25" customFormat="1" ht="18.75" spans="1:25">
      <c r="A22" s="33">
        <v>18</v>
      </c>
      <c r="B22" s="38">
        <v>0.823611111111111</v>
      </c>
      <c r="C22" s="36" t="s">
        <v>166</v>
      </c>
      <c r="D22" s="36" t="s">
        <v>167</v>
      </c>
      <c r="E22" s="36" t="s">
        <v>168</v>
      </c>
      <c r="F22" s="36">
        <v>15966330156</v>
      </c>
      <c r="G22" s="36" t="s">
        <v>169</v>
      </c>
      <c r="H22" s="102" t="s">
        <v>170</v>
      </c>
      <c r="I22" s="36" t="s">
        <v>171</v>
      </c>
      <c r="J22" s="48" t="s">
        <v>172</v>
      </c>
      <c r="K22" s="36">
        <v>99.99</v>
      </c>
      <c r="L22" s="10">
        <v>25.71</v>
      </c>
      <c r="M22" s="36">
        <f t="shared" si="0"/>
        <v>74.28</v>
      </c>
      <c r="N22" s="45"/>
      <c r="O22" s="45"/>
      <c r="P22" s="45"/>
      <c r="Q22" s="45"/>
      <c r="R22" s="45"/>
      <c r="S22" s="51">
        <v>0.003</v>
      </c>
      <c r="T22" s="36">
        <v>73.93</v>
      </c>
      <c r="U22" s="36">
        <v>53</v>
      </c>
      <c r="V22" s="36">
        <f t="shared" si="1"/>
        <v>3918.29</v>
      </c>
      <c r="W22" s="36" t="s">
        <v>116</v>
      </c>
      <c r="X22" s="36" t="s">
        <v>117</v>
      </c>
      <c r="Y22" s="45"/>
    </row>
    <row r="23" s="25" customFormat="1" ht="18.75" spans="1:25">
      <c r="A23" s="34">
        <v>19</v>
      </c>
      <c r="B23" s="38">
        <v>0.829861111111111</v>
      </c>
      <c r="C23" s="36" t="s">
        <v>127</v>
      </c>
      <c r="D23" s="36" t="s">
        <v>128</v>
      </c>
      <c r="E23" s="36" t="s">
        <v>129</v>
      </c>
      <c r="F23" s="36">
        <v>13695308751</v>
      </c>
      <c r="G23" s="36" t="s">
        <v>112</v>
      </c>
      <c r="H23" s="102" t="s">
        <v>173</v>
      </c>
      <c r="I23" s="36" t="s">
        <v>131</v>
      </c>
      <c r="J23" s="44" t="s">
        <v>132</v>
      </c>
      <c r="K23" s="36">
        <v>49.1</v>
      </c>
      <c r="L23" s="13">
        <v>15.07</v>
      </c>
      <c r="M23" s="36">
        <f t="shared" si="0"/>
        <v>34.03</v>
      </c>
      <c r="N23" s="45"/>
      <c r="O23" s="45"/>
      <c r="P23" s="45"/>
      <c r="Q23" s="45"/>
      <c r="R23" s="45"/>
      <c r="S23" s="51" t="s">
        <v>115</v>
      </c>
      <c r="T23" s="36">
        <v>33.9</v>
      </c>
      <c r="U23" s="36">
        <v>139</v>
      </c>
      <c r="V23" s="36">
        <f t="shared" si="1"/>
        <v>4712.1</v>
      </c>
      <c r="W23" s="36" t="s">
        <v>116</v>
      </c>
      <c r="X23" s="36" t="s">
        <v>117</v>
      </c>
      <c r="Y23" s="45"/>
    </row>
    <row r="24" s="25" customFormat="1" ht="18.75" spans="1:25">
      <c r="A24" s="34">
        <v>20</v>
      </c>
      <c r="B24" s="38">
        <v>0.833333333333333</v>
      </c>
      <c r="C24" s="36" t="s">
        <v>149</v>
      </c>
      <c r="D24" s="36" t="s">
        <v>150</v>
      </c>
      <c r="E24" s="36" t="s">
        <v>151</v>
      </c>
      <c r="F24" s="36">
        <v>15215490396</v>
      </c>
      <c r="G24" s="36" t="s">
        <v>112</v>
      </c>
      <c r="H24" s="102" t="s">
        <v>174</v>
      </c>
      <c r="I24" s="36" t="s">
        <v>131</v>
      </c>
      <c r="J24" s="44" t="s">
        <v>132</v>
      </c>
      <c r="K24" s="36">
        <v>49.11</v>
      </c>
      <c r="L24" s="13">
        <v>15.82</v>
      </c>
      <c r="M24" s="36">
        <f t="shared" si="0"/>
        <v>33.29</v>
      </c>
      <c r="N24" s="45"/>
      <c r="O24" s="45"/>
      <c r="P24" s="45"/>
      <c r="Q24" s="45"/>
      <c r="R24" s="45"/>
      <c r="S24" s="51" t="s">
        <v>115</v>
      </c>
      <c r="T24" s="36">
        <v>33.1</v>
      </c>
      <c r="U24" s="36">
        <v>139</v>
      </c>
      <c r="V24" s="36">
        <f t="shared" si="1"/>
        <v>4600.9</v>
      </c>
      <c r="W24" s="36" t="s">
        <v>116</v>
      </c>
      <c r="X24" s="36" t="s">
        <v>117</v>
      </c>
      <c r="Y24" s="45"/>
    </row>
    <row r="25" s="25" customFormat="1" ht="18.75" spans="1:25">
      <c r="A25" s="34">
        <v>21</v>
      </c>
      <c r="B25" s="38"/>
      <c r="C25" s="36"/>
      <c r="D25" s="36"/>
      <c r="E25" s="36"/>
      <c r="F25" s="36"/>
      <c r="G25" s="36"/>
      <c r="H25" s="36"/>
      <c r="I25" s="36"/>
      <c r="J25" s="44"/>
      <c r="K25" s="36"/>
      <c r="L25" s="13"/>
      <c r="M25" s="36">
        <f t="shared" si="0"/>
        <v>0</v>
      </c>
      <c r="N25" s="45"/>
      <c r="O25" s="45"/>
      <c r="P25" s="45"/>
      <c r="Q25" s="45"/>
      <c r="R25" s="45"/>
      <c r="S25" s="51"/>
      <c r="T25" s="36"/>
      <c r="U25" s="36"/>
      <c r="V25" s="36">
        <f t="shared" si="1"/>
        <v>0</v>
      </c>
      <c r="W25" s="36"/>
      <c r="X25" s="36"/>
      <c r="Y25" s="45"/>
    </row>
    <row r="26" s="25" customFormat="1" ht="18.75" hidden="1" spans="1:25">
      <c r="A26" s="34">
        <v>22</v>
      </c>
      <c r="B26" s="38"/>
      <c r="C26" s="36"/>
      <c r="D26" s="36"/>
      <c r="E26" s="36"/>
      <c r="F26" s="36"/>
      <c r="G26" s="36"/>
      <c r="H26" s="36"/>
      <c r="I26" s="36"/>
      <c r="J26" s="44"/>
      <c r="K26" s="36"/>
      <c r="L26" s="13"/>
      <c r="M26" s="36">
        <f t="shared" si="0"/>
        <v>0</v>
      </c>
      <c r="N26" s="45"/>
      <c r="O26" s="45"/>
      <c r="P26" s="45"/>
      <c r="Q26" s="45"/>
      <c r="R26" s="45"/>
      <c r="S26" s="51"/>
      <c r="T26" s="36"/>
      <c r="U26" s="36"/>
      <c r="V26" s="36">
        <f t="shared" si="1"/>
        <v>0</v>
      </c>
      <c r="W26" s="36"/>
      <c r="X26" s="36"/>
      <c r="Y26" s="45"/>
    </row>
    <row r="27" s="25" customFormat="1" ht="18.75" hidden="1" spans="1:25">
      <c r="A27" s="34">
        <v>23</v>
      </c>
      <c r="B27" s="38"/>
      <c r="C27" s="36"/>
      <c r="D27" s="36"/>
      <c r="E27" s="36"/>
      <c r="F27" s="36"/>
      <c r="G27" s="41"/>
      <c r="H27" s="36"/>
      <c r="I27" s="36"/>
      <c r="J27" s="44"/>
      <c r="K27" s="36"/>
      <c r="L27" s="13"/>
      <c r="M27" s="36">
        <f t="shared" si="0"/>
        <v>0</v>
      </c>
      <c r="N27" s="45"/>
      <c r="O27" s="45"/>
      <c r="P27" s="45"/>
      <c r="Q27" s="45"/>
      <c r="R27" s="45"/>
      <c r="S27" s="51"/>
      <c r="T27" s="36"/>
      <c r="U27" s="36"/>
      <c r="V27" s="36">
        <f t="shared" si="1"/>
        <v>0</v>
      </c>
      <c r="W27" s="36"/>
      <c r="X27" s="36"/>
      <c r="Y27" s="45"/>
    </row>
    <row r="28" s="25" customFormat="1" ht="18.75" hidden="1" spans="1:25">
      <c r="A28" s="34">
        <v>24</v>
      </c>
      <c r="B28" s="38"/>
      <c r="C28" s="36"/>
      <c r="D28" s="36"/>
      <c r="E28" s="36"/>
      <c r="F28" s="36"/>
      <c r="G28" s="36"/>
      <c r="H28" s="36"/>
      <c r="I28" s="36"/>
      <c r="J28" s="44"/>
      <c r="K28" s="36"/>
      <c r="L28" s="13"/>
      <c r="M28" s="36">
        <f t="shared" si="0"/>
        <v>0</v>
      </c>
      <c r="N28" s="45"/>
      <c r="O28" s="45"/>
      <c r="P28" s="45"/>
      <c r="Q28" s="45"/>
      <c r="R28" s="45"/>
      <c r="S28" s="51"/>
      <c r="T28" s="36"/>
      <c r="U28" s="36"/>
      <c r="V28" s="36">
        <f t="shared" si="1"/>
        <v>0</v>
      </c>
      <c r="W28" s="36"/>
      <c r="X28" s="36"/>
      <c r="Y28" s="45"/>
    </row>
    <row r="29" s="25" customFormat="1" ht="18.75" hidden="1" spans="1:25">
      <c r="A29" s="34">
        <v>25</v>
      </c>
      <c r="B29" s="38"/>
      <c r="C29" s="36"/>
      <c r="D29" s="36"/>
      <c r="E29" s="36"/>
      <c r="F29" s="36"/>
      <c r="G29" s="36"/>
      <c r="H29" s="36"/>
      <c r="I29" s="36"/>
      <c r="J29" s="44"/>
      <c r="K29" s="36"/>
      <c r="L29" s="13"/>
      <c r="M29" s="36">
        <f t="shared" si="0"/>
        <v>0</v>
      </c>
      <c r="N29" s="45"/>
      <c r="O29" s="45"/>
      <c r="P29" s="45"/>
      <c r="Q29" s="45"/>
      <c r="R29" s="45"/>
      <c r="S29" s="51"/>
      <c r="T29" s="36"/>
      <c r="U29" s="36"/>
      <c r="V29" s="36">
        <f t="shared" si="1"/>
        <v>0</v>
      </c>
      <c r="W29" s="36"/>
      <c r="X29" s="36"/>
      <c r="Y29" s="45"/>
    </row>
    <row r="30" s="25" customFormat="1" ht="18.75" hidden="1" spans="1:25">
      <c r="A30" s="33">
        <v>26</v>
      </c>
      <c r="B30" s="38"/>
      <c r="C30" s="36"/>
      <c r="D30" s="36"/>
      <c r="E30" s="36"/>
      <c r="F30" s="36"/>
      <c r="G30" s="36"/>
      <c r="H30" s="36"/>
      <c r="I30" s="36"/>
      <c r="J30" s="44"/>
      <c r="K30" s="36"/>
      <c r="L30" s="13"/>
      <c r="M30" s="36">
        <f t="shared" si="0"/>
        <v>0</v>
      </c>
      <c r="N30" s="45"/>
      <c r="O30" s="45"/>
      <c r="P30" s="45"/>
      <c r="Q30" s="45"/>
      <c r="R30" s="45"/>
      <c r="S30" s="51"/>
      <c r="T30" s="36"/>
      <c r="U30" s="36"/>
      <c r="V30" s="36">
        <f t="shared" si="1"/>
        <v>0</v>
      </c>
      <c r="W30" s="36"/>
      <c r="X30" s="36"/>
      <c r="Y30" s="45"/>
    </row>
    <row r="31" s="25" customFormat="1" ht="18.75" hidden="1" spans="1:25">
      <c r="A31" s="33">
        <v>27</v>
      </c>
      <c r="B31" s="38"/>
      <c r="C31" s="36"/>
      <c r="D31" s="36"/>
      <c r="E31" s="36"/>
      <c r="F31" s="36"/>
      <c r="G31" s="36"/>
      <c r="H31" s="36"/>
      <c r="I31" s="36"/>
      <c r="J31" s="44"/>
      <c r="K31" s="36"/>
      <c r="L31" s="13"/>
      <c r="M31" s="36">
        <f t="shared" si="0"/>
        <v>0</v>
      </c>
      <c r="N31" s="45"/>
      <c r="O31" s="45"/>
      <c r="P31" s="45"/>
      <c r="Q31" s="45"/>
      <c r="R31" s="45"/>
      <c r="S31" s="51"/>
      <c r="T31" s="36"/>
      <c r="U31" s="36"/>
      <c r="V31" s="36">
        <f t="shared" si="1"/>
        <v>0</v>
      </c>
      <c r="W31" s="36"/>
      <c r="X31" s="36"/>
      <c r="Y31" s="45"/>
    </row>
    <row r="32" s="25" customFormat="1" ht="18.75" hidden="1" spans="1:25">
      <c r="A32" s="34">
        <v>28</v>
      </c>
      <c r="B32" s="38"/>
      <c r="C32" s="36"/>
      <c r="D32" s="36"/>
      <c r="E32" s="36"/>
      <c r="F32" s="36"/>
      <c r="G32" s="36"/>
      <c r="H32" s="36"/>
      <c r="I32" s="36"/>
      <c r="J32" s="44"/>
      <c r="K32" s="36"/>
      <c r="L32" s="13"/>
      <c r="M32" s="36">
        <f t="shared" si="0"/>
        <v>0</v>
      </c>
      <c r="N32" s="45"/>
      <c r="O32" s="45"/>
      <c r="P32" s="45"/>
      <c r="Q32" s="45"/>
      <c r="R32" s="45"/>
      <c r="S32" s="51"/>
      <c r="T32" s="36"/>
      <c r="U32" s="36"/>
      <c r="V32" s="36">
        <f t="shared" si="1"/>
        <v>0</v>
      </c>
      <c r="W32" s="36"/>
      <c r="X32" s="36"/>
      <c r="Y32" s="45"/>
    </row>
    <row r="33" s="25" customFormat="1" ht="18.75" hidden="1" spans="1:25">
      <c r="A33" s="34">
        <v>29</v>
      </c>
      <c r="B33" s="38"/>
      <c r="C33" s="36"/>
      <c r="D33" s="36"/>
      <c r="E33" s="36"/>
      <c r="F33" s="36"/>
      <c r="G33" s="41"/>
      <c r="H33" s="36"/>
      <c r="I33" s="36"/>
      <c r="J33" s="44"/>
      <c r="K33" s="36"/>
      <c r="L33" s="13"/>
      <c r="M33" s="36">
        <f t="shared" si="0"/>
        <v>0</v>
      </c>
      <c r="N33" s="45"/>
      <c r="O33" s="45"/>
      <c r="P33" s="45"/>
      <c r="Q33" s="45"/>
      <c r="R33" s="45"/>
      <c r="S33" s="51"/>
      <c r="T33" s="36"/>
      <c r="U33" s="36"/>
      <c r="V33" s="36">
        <f t="shared" si="1"/>
        <v>0</v>
      </c>
      <c r="W33" s="36"/>
      <c r="X33" s="36"/>
      <c r="Y33" s="45"/>
    </row>
    <row r="34" s="25" customFormat="1" ht="18.75" hidden="1" spans="1:25">
      <c r="A34" s="34">
        <v>30</v>
      </c>
      <c r="B34" s="38"/>
      <c r="C34" s="36"/>
      <c r="D34" s="36"/>
      <c r="E34" s="36"/>
      <c r="F34" s="36"/>
      <c r="G34" s="36"/>
      <c r="H34" s="36"/>
      <c r="I34" s="36"/>
      <c r="J34" s="44"/>
      <c r="K34" s="36"/>
      <c r="L34" s="13"/>
      <c r="M34" s="36">
        <f t="shared" si="0"/>
        <v>0</v>
      </c>
      <c r="N34" s="45"/>
      <c r="O34" s="45"/>
      <c r="P34" s="45"/>
      <c r="Q34" s="45"/>
      <c r="R34" s="45"/>
      <c r="S34" s="51"/>
      <c r="T34" s="36"/>
      <c r="U34" s="36"/>
      <c r="V34" s="36">
        <f t="shared" si="1"/>
        <v>0</v>
      </c>
      <c r="W34" s="36"/>
      <c r="X34" s="36"/>
      <c r="Y34" s="45"/>
    </row>
    <row r="35" s="25" customFormat="1" ht="18.75" hidden="1" spans="1:25">
      <c r="A35" s="34">
        <v>31</v>
      </c>
      <c r="B35" s="37"/>
      <c r="C35" s="36"/>
      <c r="D35" s="36"/>
      <c r="E35" s="36"/>
      <c r="F35" s="36"/>
      <c r="G35" s="36"/>
      <c r="H35" s="36"/>
      <c r="I35" s="36"/>
      <c r="J35" s="44"/>
      <c r="K35" s="36"/>
      <c r="L35" s="13"/>
      <c r="M35" s="36">
        <f t="shared" si="0"/>
        <v>0</v>
      </c>
      <c r="N35" s="45"/>
      <c r="O35" s="45"/>
      <c r="P35" s="45"/>
      <c r="Q35" s="45"/>
      <c r="R35" s="45"/>
      <c r="S35" s="51"/>
      <c r="T35" s="36"/>
      <c r="U35" s="36"/>
      <c r="V35" s="36">
        <f t="shared" si="1"/>
        <v>0</v>
      </c>
      <c r="W35" s="36"/>
      <c r="X35" s="36"/>
      <c r="Y35" s="45"/>
    </row>
    <row r="36" s="25" customFormat="1" ht="18.75" hidden="1" spans="1:25">
      <c r="A36" s="33">
        <v>32</v>
      </c>
      <c r="B36" s="37"/>
      <c r="C36" s="36"/>
      <c r="D36" s="36"/>
      <c r="E36" s="36"/>
      <c r="F36" s="36"/>
      <c r="G36" s="36"/>
      <c r="H36" s="36"/>
      <c r="I36" s="36"/>
      <c r="J36" s="44"/>
      <c r="K36" s="36"/>
      <c r="L36" s="13"/>
      <c r="M36" s="36">
        <f t="shared" si="0"/>
        <v>0</v>
      </c>
      <c r="N36" s="45"/>
      <c r="O36" s="45"/>
      <c r="P36" s="45"/>
      <c r="Q36" s="45"/>
      <c r="R36" s="45"/>
      <c r="S36" s="51"/>
      <c r="T36" s="36"/>
      <c r="U36" s="36"/>
      <c r="V36" s="36">
        <f t="shared" si="1"/>
        <v>0</v>
      </c>
      <c r="W36" s="36"/>
      <c r="X36" s="36"/>
      <c r="Y36" s="45"/>
    </row>
    <row r="37" s="25" customFormat="1" ht="18.75" hidden="1" spans="1:25">
      <c r="A37" s="33">
        <v>33</v>
      </c>
      <c r="B37" s="37"/>
      <c r="C37" s="36"/>
      <c r="D37" s="36"/>
      <c r="E37" s="36"/>
      <c r="F37" s="36"/>
      <c r="G37" s="36"/>
      <c r="H37" s="36"/>
      <c r="I37" s="36"/>
      <c r="J37" s="44"/>
      <c r="K37" s="36"/>
      <c r="L37" s="13"/>
      <c r="M37" s="36">
        <f t="shared" si="0"/>
        <v>0</v>
      </c>
      <c r="N37" s="45"/>
      <c r="O37" s="45"/>
      <c r="P37" s="45"/>
      <c r="Q37" s="45"/>
      <c r="R37" s="45"/>
      <c r="S37" s="51"/>
      <c r="T37" s="36"/>
      <c r="U37" s="36"/>
      <c r="V37" s="36">
        <f t="shared" si="1"/>
        <v>0</v>
      </c>
      <c r="W37" s="36"/>
      <c r="X37" s="36"/>
      <c r="Y37" s="45"/>
    </row>
    <row r="38" s="25" customFormat="1" ht="18.75" hidden="1" spans="1:25">
      <c r="A38" s="34">
        <v>34</v>
      </c>
      <c r="B38" s="37"/>
      <c r="C38" s="36"/>
      <c r="D38" s="36"/>
      <c r="E38" s="36"/>
      <c r="F38" s="36"/>
      <c r="G38" s="36"/>
      <c r="H38" s="36"/>
      <c r="I38" s="36"/>
      <c r="J38" s="44"/>
      <c r="K38" s="36"/>
      <c r="L38" s="13"/>
      <c r="M38" s="36">
        <f t="shared" si="0"/>
        <v>0</v>
      </c>
      <c r="N38" s="45"/>
      <c r="O38" s="45"/>
      <c r="P38" s="45"/>
      <c r="Q38" s="45"/>
      <c r="R38" s="45"/>
      <c r="S38" s="51"/>
      <c r="T38" s="36"/>
      <c r="U38" s="36"/>
      <c r="V38" s="36">
        <f t="shared" si="1"/>
        <v>0</v>
      </c>
      <c r="W38" s="36"/>
      <c r="X38" s="36"/>
      <c r="Y38" s="45"/>
    </row>
    <row r="39" s="25" customFormat="1" ht="18.75" hidden="1" spans="1:25">
      <c r="A39" s="34">
        <v>35</v>
      </c>
      <c r="B39" s="37"/>
      <c r="C39" s="36"/>
      <c r="D39" s="36"/>
      <c r="E39" s="36"/>
      <c r="F39" s="36"/>
      <c r="G39" s="36"/>
      <c r="H39" s="36"/>
      <c r="I39" s="36"/>
      <c r="J39" s="44"/>
      <c r="K39" s="36"/>
      <c r="L39" s="13"/>
      <c r="M39" s="36">
        <f t="shared" si="0"/>
        <v>0</v>
      </c>
      <c r="N39" s="45"/>
      <c r="O39" s="45"/>
      <c r="P39" s="45"/>
      <c r="Q39" s="45"/>
      <c r="R39" s="45"/>
      <c r="S39" s="51"/>
      <c r="T39" s="36"/>
      <c r="U39" s="36"/>
      <c r="V39" s="36">
        <f t="shared" si="1"/>
        <v>0</v>
      </c>
      <c r="W39" s="36"/>
      <c r="X39" s="36"/>
      <c r="Y39" s="45"/>
    </row>
    <row r="40" s="25" customFormat="1" ht="18.75" hidden="1" spans="1:25">
      <c r="A40" s="34">
        <v>36</v>
      </c>
      <c r="B40" s="37"/>
      <c r="C40" s="36"/>
      <c r="D40" s="36"/>
      <c r="E40" s="36"/>
      <c r="F40" s="36"/>
      <c r="G40" s="41"/>
      <c r="H40" s="36"/>
      <c r="I40" s="36"/>
      <c r="J40" s="44"/>
      <c r="K40" s="36"/>
      <c r="L40" s="13"/>
      <c r="M40" s="36">
        <f t="shared" si="0"/>
        <v>0</v>
      </c>
      <c r="N40" s="45"/>
      <c r="O40" s="45"/>
      <c r="P40" s="45"/>
      <c r="Q40" s="45"/>
      <c r="R40" s="45"/>
      <c r="S40" s="51"/>
      <c r="T40" s="36"/>
      <c r="U40" s="36"/>
      <c r="V40" s="36">
        <f t="shared" si="1"/>
        <v>0</v>
      </c>
      <c r="W40" s="36"/>
      <c r="X40" s="36"/>
      <c r="Y40" s="45"/>
    </row>
    <row r="41" s="25" customFormat="1" ht="18.75" hidden="1" spans="1:25">
      <c r="A41" s="34">
        <v>37</v>
      </c>
      <c r="B41" s="37"/>
      <c r="C41" s="36"/>
      <c r="D41" s="36"/>
      <c r="E41" s="36"/>
      <c r="F41" s="36"/>
      <c r="G41" s="36"/>
      <c r="H41" s="36"/>
      <c r="I41" s="36"/>
      <c r="J41" s="44"/>
      <c r="K41" s="36"/>
      <c r="L41" s="13"/>
      <c r="M41" s="36">
        <f t="shared" si="0"/>
        <v>0</v>
      </c>
      <c r="N41" s="45"/>
      <c r="O41" s="45"/>
      <c r="P41" s="45"/>
      <c r="Q41" s="45"/>
      <c r="R41" s="45"/>
      <c r="S41" s="51"/>
      <c r="T41" s="36"/>
      <c r="U41" s="36"/>
      <c r="V41" s="36">
        <f t="shared" si="1"/>
        <v>0</v>
      </c>
      <c r="W41" s="36"/>
      <c r="X41" s="36"/>
      <c r="Y41" s="45"/>
    </row>
    <row r="42" s="25" customFormat="1" ht="18.75" hidden="1" spans="1:25">
      <c r="A42" s="34">
        <v>38</v>
      </c>
      <c r="B42" s="37"/>
      <c r="C42" s="36"/>
      <c r="D42" s="36"/>
      <c r="E42" s="36"/>
      <c r="F42" s="36"/>
      <c r="G42" s="36"/>
      <c r="H42" s="36"/>
      <c r="I42" s="36"/>
      <c r="J42" s="44"/>
      <c r="K42" s="36"/>
      <c r="L42" s="13"/>
      <c r="M42" s="36">
        <f t="shared" si="0"/>
        <v>0</v>
      </c>
      <c r="N42" s="45"/>
      <c r="O42" s="45"/>
      <c r="P42" s="45"/>
      <c r="Q42" s="45"/>
      <c r="R42" s="45"/>
      <c r="S42" s="51"/>
      <c r="T42" s="36"/>
      <c r="U42" s="36"/>
      <c r="V42" s="36">
        <f t="shared" si="1"/>
        <v>0</v>
      </c>
      <c r="W42" s="36"/>
      <c r="X42" s="36"/>
      <c r="Y42" s="45"/>
    </row>
    <row r="43" s="25" customFormat="1" ht="18.75" hidden="1" spans="1:25">
      <c r="A43" s="34">
        <v>39</v>
      </c>
      <c r="B43" s="37"/>
      <c r="C43" s="41"/>
      <c r="D43" s="41"/>
      <c r="E43" s="41"/>
      <c r="F43" s="41"/>
      <c r="G43" s="41"/>
      <c r="H43" s="36"/>
      <c r="I43" s="36"/>
      <c r="J43" s="44"/>
      <c r="K43" s="36"/>
      <c r="L43" s="36"/>
      <c r="M43" s="36">
        <f t="shared" si="0"/>
        <v>0</v>
      </c>
      <c r="N43" s="45"/>
      <c r="O43" s="45"/>
      <c r="P43" s="45"/>
      <c r="Q43" s="45"/>
      <c r="R43" s="45"/>
      <c r="S43" s="51"/>
      <c r="T43" s="36"/>
      <c r="U43" s="36"/>
      <c r="V43" s="36">
        <f t="shared" si="1"/>
        <v>0</v>
      </c>
      <c r="W43" s="36"/>
      <c r="X43" s="36"/>
      <c r="Y43" s="45"/>
    </row>
    <row r="44" s="25" customFormat="1" ht="18.75" hidden="1" spans="1:25">
      <c r="A44" s="34">
        <v>40</v>
      </c>
      <c r="B44" s="37"/>
      <c r="C44" s="36"/>
      <c r="D44" s="36"/>
      <c r="E44" s="36"/>
      <c r="F44" s="13"/>
      <c r="G44" s="36"/>
      <c r="H44" s="36"/>
      <c r="I44" s="36"/>
      <c r="J44" s="44"/>
      <c r="K44" s="36"/>
      <c r="L44" s="36"/>
      <c r="M44" s="36">
        <f t="shared" si="0"/>
        <v>0</v>
      </c>
      <c r="N44" s="45"/>
      <c r="O44" s="45"/>
      <c r="P44" s="45"/>
      <c r="Q44" s="45"/>
      <c r="R44" s="45"/>
      <c r="S44" s="52"/>
      <c r="T44" s="36"/>
      <c r="U44" s="36"/>
      <c r="V44" s="36">
        <f t="shared" si="1"/>
        <v>0</v>
      </c>
      <c r="W44" s="36"/>
      <c r="X44" s="36"/>
      <c r="Y44" s="45"/>
    </row>
    <row r="45" s="25" customFormat="1" ht="18.75" hidden="1" spans="1:25">
      <c r="A45" s="33">
        <v>41</v>
      </c>
      <c r="B45" s="37"/>
      <c r="C45" s="36"/>
      <c r="D45" s="36"/>
      <c r="E45" s="36"/>
      <c r="F45" s="36"/>
      <c r="G45" s="36"/>
      <c r="H45" s="36"/>
      <c r="I45" s="36"/>
      <c r="J45" s="44"/>
      <c r="K45" s="36"/>
      <c r="L45" s="36"/>
      <c r="M45" s="36">
        <f t="shared" si="0"/>
        <v>0</v>
      </c>
      <c r="N45" s="36"/>
      <c r="O45" s="36"/>
      <c r="P45" s="36"/>
      <c r="Q45" s="36"/>
      <c r="R45" s="36"/>
      <c r="S45" s="52"/>
      <c r="T45" s="36"/>
      <c r="U45" s="36"/>
      <c r="V45" s="36">
        <f t="shared" si="1"/>
        <v>0</v>
      </c>
      <c r="W45" s="36"/>
      <c r="X45" s="36"/>
      <c r="Y45" s="32"/>
    </row>
    <row r="46" s="25" customFormat="1" ht="18.75" hidden="1" spans="1:25">
      <c r="A46" s="33">
        <v>42</v>
      </c>
      <c r="B46" s="37"/>
      <c r="C46" s="36"/>
      <c r="D46" s="36"/>
      <c r="E46" s="36"/>
      <c r="F46" s="36"/>
      <c r="G46" s="36"/>
      <c r="H46" s="36"/>
      <c r="I46" s="36"/>
      <c r="J46" s="44"/>
      <c r="K46" s="36"/>
      <c r="L46" s="36"/>
      <c r="M46" s="36">
        <f t="shared" si="0"/>
        <v>0</v>
      </c>
      <c r="N46" s="36"/>
      <c r="O46" s="36"/>
      <c r="P46" s="36"/>
      <c r="Q46" s="36"/>
      <c r="R46" s="36"/>
      <c r="S46" s="52"/>
      <c r="T46" s="36"/>
      <c r="U46" s="36"/>
      <c r="V46" s="36">
        <f t="shared" si="1"/>
        <v>0</v>
      </c>
      <c r="W46" s="36"/>
      <c r="X46" s="36"/>
      <c r="Y46" s="32"/>
    </row>
    <row r="47" s="25" customFormat="1" ht="18.75" hidden="1" spans="1:27">
      <c r="A47" s="34">
        <v>43</v>
      </c>
      <c r="B47" s="37"/>
      <c r="C47" s="41"/>
      <c r="D47" s="41"/>
      <c r="E47" s="41"/>
      <c r="F47" s="41"/>
      <c r="G47" s="41"/>
      <c r="H47" s="36"/>
      <c r="I47" s="36"/>
      <c r="J47" s="44"/>
      <c r="K47" s="36"/>
      <c r="L47" s="36"/>
      <c r="M47" s="36">
        <f t="shared" si="0"/>
        <v>0</v>
      </c>
      <c r="N47" s="36"/>
      <c r="O47" s="36"/>
      <c r="P47" s="36"/>
      <c r="Q47" s="36"/>
      <c r="R47" s="36"/>
      <c r="S47" s="52"/>
      <c r="T47" s="36"/>
      <c r="U47" s="36"/>
      <c r="V47" s="36">
        <f t="shared" si="1"/>
        <v>0</v>
      </c>
      <c r="W47" s="36"/>
      <c r="X47" s="36"/>
      <c r="Y47" s="32"/>
      <c r="AA47"/>
    </row>
    <row r="48" s="25" customFormat="1" ht="18.75" hidden="1" spans="1:27">
      <c r="A48" s="34">
        <v>44</v>
      </c>
      <c r="B48" s="37"/>
      <c r="C48" s="36"/>
      <c r="D48" s="36"/>
      <c r="E48" s="36"/>
      <c r="F48" s="36"/>
      <c r="G48" s="36"/>
      <c r="H48" s="36"/>
      <c r="I48" s="36"/>
      <c r="J48" s="44"/>
      <c r="K48" s="36"/>
      <c r="L48" s="36"/>
      <c r="M48" s="36">
        <f t="shared" si="0"/>
        <v>0</v>
      </c>
      <c r="N48" s="36"/>
      <c r="O48" s="36"/>
      <c r="P48" s="36"/>
      <c r="Q48" s="36"/>
      <c r="R48" s="36"/>
      <c r="S48" s="51"/>
      <c r="T48" s="36"/>
      <c r="U48" s="36"/>
      <c r="V48" s="36">
        <f t="shared" si="1"/>
        <v>0</v>
      </c>
      <c r="W48" s="36"/>
      <c r="X48" s="36"/>
      <c r="Y48" s="32"/>
      <c r="AA48"/>
    </row>
    <row r="49" s="25" customFormat="1" ht="18.75" hidden="1" spans="1:27">
      <c r="A49" s="34">
        <v>45</v>
      </c>
      <c r="B49" s="37"/>
      <c r="C49" s="36"/>
      <c r="D49" s="36"/>
      <c r="E49" s="36"/>
      <c r="F49" s="36"/>
      <c r="G49" s="36"/>
      <c r="H49" s="36"/>
      <c r="I49" s="36"/>
      <c r="J49" s="44"/>
      <c r="K49" s="36"/>
      <c r="L49" s="36"/>
      <c r="M49" s="36">
        <f t="shared" si="0"/>
        <v>0</v>
      </c>
      <c r="N49" s="36"/>
      <c r="O49" s="36"/>
      <c r="P49" s="36"/>
      <c r="Q49" s="36"/>
      <c r="R49" s="36"/>
      <c r="S49" s="51"/>
      <c r="T49" s="36"/>
      <c r="U49" s="36"/>
      <c r="V49" s="36">
        <f t="shared" si="1"/>
        <v>0</v>
      </c>
      <c r="W49" s="36"/>
      <c r="X49" s="36"/>
      <c r="Y49" s="32"/>
      <c r="AA49"/>
    </row>
    <row r="50" s="25" customFormat="1" ht="18.75" hidden="1" spans="1:27">
      <c r="A50" s="34">
        <v>46</v>
      </c>
      <c r="B50" s="37"/>
      <c r="C50" s="36"/>
      <c r="D50" s="36"/>
      <c r="E50" s="36"/>
      <c r="F50" s="36"/>
      <c r="G50" s="36"/>
      <c r="H50" s="36"/>
      <c r="I50" s="36"/>
      <c r="J50" s="44"/>
      <c r="K50" s="36"/>
      <c r="L50" s="36"/>
      <c r="M50" s="36">
        <f t="shared" si="0"/>
        <v>0</v>
      </c>
      <c r="N50" s="36"/>
      <c r="O50" s="36"/>
      <c r="P50" s="36"/>
      <c r="Q50" s="36"/>
      <c r="R50" s="36"/>
      <c r="S50" s="51"/>
      <c r="T50" s="36"/>
      <c r="U50" s="36"/>
      <c r="V50" s="36">
        <f t="shared" si="1"/>
        <v>0</v>
      </c>
      <c r="W50" s="36"/>
      <c r="X50" s="36"/>
      <c r="Y50" s="32"/>
      <c r="AA50"/>
    </row>
    <row r="51" s="25" customFormat="1" ht="18.75" hidden="1" spans="1:27">
      <c r="A51" s="33">
        <v>47</v>
      </c>
      <c r="B51" s="37"/>
      <c r="C51" s="36"/>
      <c r="D51" s="36"/>
      <c r="E51" s="36"/>
      <c r="F51" s="36"/>
      <c r="G51" s="36"/>
      <c r="H51" s="36"/>
      <c r="I51" s="36"/>
      <c r="J51" s="44"/>
      <c r="K51" s="36"/>
      <c r="L51" s="36"/>
      <c r="M51" s="36">
        <f t="shared" si="0"/>
        <v>0</v>
      </c>
      <c r="N51" s="36"/>
      <c r="O51" s="36"/>
      <c r="P51" s="36"/>
      <c r="Q51" s="36"/>
      <c r="R51" s="36"/>
      <c r="S51" s="51"/>
      <c r="T51" s="36"/>
      <c r="U51" s="36"/>
      <c r="V51" s="36">
        <f t="shared" si="1"/>
        <v>0</v>
      </c>
      <c r="W51" s="36"/>
      <c r="X51" s="36"/>
      <c r="Y51" s="32"/>
      <c r="AA51"/>
    </row>
    <row r="52" s="25" customFormat="1" ht="18.75" hidden="1" spans="1:27">
      <c r="A52" s="33">
        <v>48</v>
      </c>
      <c r="B52" s="37"/>
      <c r="C52" s="36"/>
      <c r="D52" s="36"/>
      <c r="E52" s="36"/>
      <c r="F52" s="13"/>
      <c r="G52" s="36"/>
      <c r="H52" s="36"/>
      <c r="I52" s="36"/>
      <c r="J52" s="44"/>
      <c r="K52" s="36"/>
      <c r="L52" s="36"/>
      <c r="M52" s="36">
        <f t="shared" si="0"/>
        <v>0</v>
      </c>
      <c r="N52" s="36"/>
      <c r="O52" s="36"/>
      <c r="P52" s="36"/>
      <c r="Q52" s="36"/>
      <c r="R52" s="36"/>
      <c r="S52" s="51"/>
      <c r="T52" s="36"/>
      <c r="U52" s="36"/>
      <c r="V52" s="36">
        <f t="shared" si="1"/>
        <v>0</v>
      </c>
      <c r="W52" s="36"/>
      <c r="X52" s="36"/>
      <c r="Y52" s="32"/>
      <c r="AA52"/>
    </row>
    <row r="53" s="25" customFormat="1" ht="18.75" hidden="1" spans="1:27">
      <c r="A53" s="34">
        <v>49</v>
      </c>
      <c r="B53" s="37"/>
      <c r="C53" s="36"/>
      <c r="D53" s="36"/>
      <c r="E53" s="36"/>
      <c r="F53" s="36"/>
      <c r="G53" s="36"/>
      <c r="H53" s="36"/>
      <c r="I53" s="36"/>
      <c r="J53" s="48"/>
      <c r="K53" s="36"/>
      <c r="L53" s="36"/>
      <c r="M53" s="36">
        <f t="shared" si="0"/>
        <v>0</v>
      </c>
      <c r="N53" s="36"/>
      <c r="O53" s="36"/>
      <c r="P53" s="36"/>
      <c r="Q53" s="36"/>
      <c r="R53" s="36"/>
      <c r="S53" s="52"/>
      <c r="T53" s="36"/>
      <c r="U53" s="36"/>
      <c r="V53" s="36">
        <f t="shared" si="1"/>
        <v>0</v>
      </c>
      <c r="W53" s="36"/>
      <c r="X53" s="36"/>
      <c r="Y53" s="32"/>
      <c r="AA53"/>
    </row>
    <row r="54" s="25" customFormat="1" ht="18.75" hidden="1" spans="1:27">
      <c r="A54" s="34">
        <v>50</v>
      </c>
      <c r="B54" s="37"/>
      <c r="C54" s="36"/>
      <c r="D54" s="36"/>
      <c r="E54" s="36"/>
      <c r="F54" s="36"/>
      <c r="G54" s="36"/>
      <c r="H54" s="36"/>
      <c r="I54" s="36"/>
      <c r="J54" s="48"/>
      <c r="K54" s="36"/>
      <c r="L54" s="36"/>
      <c r="M54" s="36">
        <f t="shared" si="0"/>
        <v>0</v>
      </c>
      <c r="N54" s="36"/>
      <c r="O54" s="36"/>
      <c r="P54" s="36"/>
      <c r="Q54" s="36"/>
      <c r="R54" s="36"/>
      <c r="S54" s="51"/>
      <c r="T54" s="36"/>
      <c r="U54" s="36"/>
      <c r="V54" s="36">
        <f t="shared" si="1"/>
        <v>0</v>
      </c>
      <c r="W54" s="36"/>
      <c r="X54" s="36"/>
      <c r="Y54" s="32"/>
      <c r="AA54"/>
    </row>
    <row r="55" s="25" customFormat="1" ht="18.75" hidden="1" spans="1:27">
      <c r="A55" s="34">
        <v>51</v>
      </c>
      <c r="B55" s="37"/>
      <c r="C55" s="36"/>
      <c r="D55" s="36"/>
      <c r="E55" s="36"/>
      <c r="F55" s="36"/>
      <c r="G55" s="36"/>
      <c r="H55" s="36"/>
      <c r="I55" s="36"/>
      <c r="J55" s="44"/>
      <c r="K55" s="36"/>
      <c r="L55" s="36"/>
      <c r="M55" s="36">
        <f t="shared" si="0"/>
        <v>0</v>
      </c>
      <c r="N55" s="36"/>
      <c r="O55" s="36"/>
      <c r="P55" s="36"/>
      <c r="Q55" s="36"/>
      <c r="R55" s="36"/>
      <c r="S55" s="52"/>
      <c r="T55" s="36"/>
      <c r="U55" s="36"/>
      <c r="V55" s="36">
        <f t="shared" si="1"/>
        <v>0</v>
      </c>
      <c r="W55" s="36"/>
      <c r="X55" s="36"/>
      <c r="Y55" s="32"/>
      <c r="AA55"/>
    </row>
    <row r="56" s="25" customFormat="1" ht="18.75" hidden="1" spans="1:27">
      <c r="A56" s="34">
        <v>52</v>
      </c>
      <c r="B56" s="37"/>
      <c r="C56" s="41"/>
      <c r="D56" s="41"/>
      <c r="E56" s="41"/>
      <c r="F56" s="41"/>
      <c r="G56" s="41"/>
      <c r="H56" s="36"/>
      <c r="I56" s="36"/>
      <c r="J56" s="44"/>
      <c r="K56" s="36"/>
      <c r="L56" s="36"/>
      <c r="M56" s="36">
        <f t="shared" si="0"/>
        <v>0</v>
      </c>
      <c r="N56" s="36"/>
      <c r="O56" s="36"/>
      <c r="P56" s="36"/>
      <c r="Q56" s="36"/>
      <c r="R56" s="36"/>
      <c r="S56" s="52"/>
      <c r="T56" s="36"/>
      <c r="U56" s="36"/>
      <c r="V56" s="36">
        <f t="shared" si="1"/>
        <v>0</v>
      </c>
      <c r="W56" s="36"/>
      <c r="X56" s="36"/>
      <c r="Y56" s="32"/>
      <c r="AA56"/>
    </row>
    <row r="57" s="25" customFormat="1" ht="18.75" hidden="1" spans="1:27">
      <c r="A57" s="34">
        <v>53</v>
      </c>
      <c r="B57" s="37"/>
      <c r="C57" s="36"/>
      <c r="D57" s="36"/>
      <c r="E57" s="36"/>
      <c r="F57" s="13"/>
      <c r="G57" s="36"/>
      <c r="H57" s="36"/>
      <c r="I57" s="36"/>
      <c r="J57" s="44"/>
      <c r="K57" s="36"/>
      <c r="L57" s="36"/>
      <c r="M57" s="36">
        <f t="shared" si="0"/>
        <v>0</v>
      </c>
      <c r="N57" s="36"/>
      <c r="O57" s="36"/>
      <c r="P57" s="36"/>
      <c r="Q57" s="36"/>
      <c r="R57" s="36"/>
      <c r="S57" s="52"/>
      <c r="T57" s="36"/>
      <c r="U57" s="36"/>
      <c r="V57" s="36">
        <f t="shared" si="1"/>
        <v>0</v>
      </c>
      <c r="W57" s="36"/>
      <c r="X57" s="36"/>
      <c r="Y57" s="32"/>
      <c r="AA57"/>
    </row>
    <row r="58" s="25" customFormat="1" ht="18.75" hidden="1" spans="1:27">
      <c r="A58" s="34">
        <v>54</v>
      </c>
      <c r="B58" s="37"/>
      <c r="C58" s="36"/>
      <c r="D58" s="36"/>
      <c r="E58" s="36"/>
      <c r="F58" s="36"/>
      <c r="G58" s="36"/>
      <c r="H58" s="36"/>
      <c r="I58" s="36"/>
      <c r="J58" s="44"/>
      <c r="K58" s="36"/>
      <c r="L58" s="36"/>
      <c r="M58" s="36">
        <f t="shared" si="0"/>
        <v>0</v>
      </c>
      <c r="N58" s="36"/>
      <c r="O58" s="36"/>
      <c r="P58" s="36"/>
      <c r="Q58" s="36"/>
      <c r="R58" s="36"/>
      <c r="S58" s="52"/>
      <c r="T58" s="36"/>
      <c r="U58" s="36"/>
      <c r="V58" s="36">
        <f t="shared" si="1"/>
        <v>0</v>
      </c>
      <c r="W58" s="36"/>
      <c r="X58" s="36"/>
      <c r="Y58" s="32"/>
      <c r="AA58"/>
    </row>
    <row r="59" s="25" customFormat="1" ht="18.75" hidden="1" spans="1:27">
      <c r="A59" s="34">
        <v>55</v>
      </c>
      <c r="B59" s="37"/>
      <c r="C59" s="36"/>
      <c r="D59" s="36"/>
      <c r="E59" s="36"/>
      <c r="F59" s="36"/>
      <c r="G59" s="36"/>
      <c r="H59" s="36"/>
      <c r="I59" s="36"/>
      <c r="J59" s="44"/>
      <c r="K59" s="36"/>
      <c r="L59" s="36"/>
      <c r="M59" s="36">
        <f t="shared" si="0"/>
        <v>0</v>
      </c>
      <c r="N59" s="36"/>
      <c r="O59" s="36"/>
      <c r="P59" s="36"/>
      <c r="Q59" s="36"/>
      <c r="R59" s="36"/>
      <c r="S59" s="52"/>
      <c r="T59" s="36"/>
      <c r="U59" s="36"/>
      <c r="V59" s="36">
        <f t="shared" si="1"/>
        <v>0</v>
      </c>
      <c r="W59" s="36"/>
      <c r="X59" s="36"/>
      <c r="Y59" s="32"/>
      <c r="AA59"/>
    </row>
    <row r="60" s="25" customFormat="1" ht="18" hidden="1" customHeight="1" spans="1:27">
      <c r="A60" s="33">
        <v>56</v>
      </c>
      <c r="B60" s="37"/>
      <c r="C60" s="36"/>
      <c r="D60" s="36"/>
      <c r="E60" s="36"/>
      <c r="F60" s="36"/>
      <c r="G60" s="36"/>
      <c r="H60" s="36"/>
      <c r="I60" s="36"/>
      <c r="J60" s="44"/>
      <c r="K60" s="36"/>
      <c r="L60" s="36"/>
      <c r="M60" s="36">
        <f t="shared" si="0"/>
        <v>0</v>
      </c>
      <c r="N60" s="36"/>
      <c r="O60" s="36"/>
      <c r="P60" s="36"/>
      <c r="Q60" s="36"/>
      <c r="R60" s="36"/>
      <c r="S60" s="53"/>
      <c r="T60" s="36"/>
      <c r="U60" s="36"/>
      <c r="V60" s="36">
        <f t="shared" si="1"/>
        <v>0</v>
      </c>
      <c r="W60" s="36"/>
      <c r="X60" s="36"/>
      <c r="Y60" s="32"/>
      <c r="AA60"/>
    </row>
    <row r="61" s="25" customFormat="1" ht="18" hidden="1" customHeight="1" spans="1:27">
      <c r="A61" s="33">
        <v>57</v>
      </c>
      <c r="B61" s="37"/>
      <c r="C61" s="36"/>
      <c r="D61" s="36"/>
      <c r="E61" s="36"/>
      <c r="F61" s="36"/>
      <c r="G61" s="36"/>
      <c r="H61" s="36"/>
      <c r="I61" s="36"/>
      <c r="J61" s="44"/>
      <c r="K61" s="36"/>
      <c r="L61" s="36"/>
      <c r="M61" s="36">
        <f t="shared" si="0"/>
        <v>0</v>
      </c>
      <c r="N61" s="36"/>
      <c r="O61" s="36"/>
      <c r="P61" s="36"/>
      <c r="Q61" s="36"/>
      <c r="R61" s="36"/>
      <c r="S61" s="53"/>
      <c r="T61" s="36"/>
      <c r="U61" s="36"/>
      <c r="V61" s="36">
        <f t="shared" si="1"/>
        <v>0</v>
      </c>
      <c r="W61" s="36"/>
      <c r="X61" s="36"/>
      <c r="Y61" s="32"/>
      <c r="AA61"/>
    </row>
    <row r="62" s="25" customFormat="1" ht="18" hidden="1" customHeight="1" spans="1:27">
      <c r="A62" s="34">
        <v>58</v>
      </c>
      <c r="B62" s="37"/>
      <c r="C62" s="36"/>
      <c r="D62" s="36"/>
      <c r="E62" s="36"/>
      <c r="F62" s="13"/>
      <c r="G62" s="36"/>
      <c r="H62" s="36"/>
      <c r="I62" s="36"/>
      <c r="J62" s="44"/>
      <c r="K62" s="36"/>
      <c r="L62" s="36"/>
      <c r="M62" s="36">
        <f t="shared" si="0"/>
        <v>0</v>
      </c>
      <c r="N62" s="36"/>
      <c r="O62" s="36"/>
      <c r="P62" s="36"/>
      <c r="Q62" s="36"/>
      <c r="R62" s="36"/>
      <c r="S62" s="36"/>
      <c r="T62" s="36"/>
      <c r="U62" s="36"/>
      <c r="V62" s="36">
        <f t="shared" si="1"/>
        <v>0</v>
      </c>
      <c r="W62" s="36"/>
      <c r="X62" s="36"/>
      <c r="Y62" s="32"/>
      <c r="AA62"/>
    </row>
    <row r="63" s="25" customFormat="1" ht="18" hidden="1" customHeight="1" spans="1:27">
      <c r="A63" s="34">
        <v>59</v>
      </c>
      <c r="B63" s="37"/>
      <c r="C63" s="36"/>
      <c r="D63" s="36"/>
      <c r="E63" s="36"/>
      <c r="F63" s="13"/>
      <c r="G63" s="36"/>
      <c r="H63" s="36"/>
      <c r="I63" s="36"/>
      <c r="J63" s="44"/>
      <c r="K63" s="36"/>
      <c r="L63" s="36"/>
      <c r="M63" s="36">
        <f t="shared" si="0"/>
        <v>0</v>
      </c>
      <c r="N63" s="36"/>
      <c r="O63" s="36"/>
      <c r="P63" s="36"/>
      <c r="Q63" s="36"/>
      <c r="R63" s="36"/>
      <c r="S63" s="53"/>
      <c r="T63" s="36"/>
      <c r="U63" s="36"/>
      <c r="V63" s="36">
        <f t="shared" si="1"/>
        <v>0</v>
      </c>
      <c r="W63" s="36"/>
      <c r="X63" s="36"/>
      <c r="Y63" s="32"/>
      <c r="AA63"/>
    </row>
    <row r="64" s="25" customFormat="1" ht="18" hidden="1" customHeight="1" spans="1:27">
      <c r="A64" s="34">
        <v>60</v>
      </c>
      <c r="B64" s="37"/>
      <c r="C64" s="36"/>
      <c r="D64" s="36"/>
      <c r="E64" s="36"/>
      <c r="F64" s="13"/>
      <c r="G64" s="36"/>
      <c r="H64" s="36"/>
      <c r="I64" s="36"/>
      <c r="J64" s="44"/>
      <c r="K64" s="36"/>
      <c r="L64" s="36"/>
      <c r="M64" s="36">
        <f t="shared" si="0"/>
        <v>0</v>
      </c>
      <c r="N64" s="36"/>
      <c r="O64" s="36"/>
      <c r="P64" s="36"/>
      <c r="Q64" s="36"/>
      <c r="R64" s="36"/>
      <c r="S64" s="36"/>
      <c r="T64" s="36"/>
      <c r="U64" s="36"/>
      <c r="V64" s="36">
        <f t="shared" si="1"/>
        <v>0</v>
      </c>
      <c r="W64" s="36"/>
      <c r="X64" s="36"/>
      <c r="Y64" s="32"/>
      <c r="AA64"/>
    </row>
    <row r="65" s="25" customFormat="1" ht="18" hidden="1" customHeight="1" spans="1:27">
      <c r="A65" s="34">
        <v>61</v>
      </c>
      <c r="B65" s="37"/>
      <c r="C65" s="36"/>
      <c r="D65" s="36"/>
      <c r="E65" s="36"/>
      <c r="F65" s="13"/>
      <c r="G65" s="36"/>
      <c r="H65" s="36"/>
      <c r="I65" s="36"/>
      <c r="J65" s="44"/>
      <c r="K65" s="36"/>
      <c r="L65" s="36"/>
      <c r="M65" s="36">
        <f t="shared" si="0"/>
        <v>0</v>
      </c>
      <c r="N65" s="36"/>
      <c r="O65" s="36"/>
      <c r="P65" s="36"/>
      <c r="Q65" s="36"/>
      <c r="R65" s="36"/>
      <c r="S65" s="36"/>
      <c r="T65" s="36"/>
      <c r="U65" s="36"/>
      <c r="V65" s="36">
        <f t="shared" si="1"/>
        <v>0</v>
      </c>
      <c r="W65" s="36"/>
      <c r="X65" s="36"/>
      <c r="Y65" s="32"/>
      <c r="AA65"/>
    </row>
    <row r="66" s="25" customFormat="1" ht="18" hidden="1" customHeight="1" spans="1:27">
      <c r="A66" s="33">
        <v>62</v>
      </c>
      <c r="B66" s="37"/>
      <c r="C66" s="36"/>
      <c r="D66" s="36"/>
      <c r="E66" s="36"/>
      <c r="F66" s="13"/>
      <c r="G66" s="36"/>
      <c r="H66" s="36"/>
      <c r="I66" s="36"/>
      <c r="J66" s="44"/>
      <c r="K66" s="36"/>
      <c r="L66" s="36"/>
      <c r="M66" s="36">
        <f t="shared" si="0"/>
        <v>0</v>
      </c>
      <c r="N66" s="36"/>
      <c r="O66" s="36"/>
      <c r="P66" s="36"/>
      <c r="Q66" s="36"/>
      <c r="R66" s="36"/>
      <c r="S66" s="36"/>
      <c r="T66" s="36"/>
      <c r="U66" s="36"/>
      <c r="V66" s="36">
        <f t="shared" si="1"/>
        <v>0</v>
      </c>
      <c r="W66" s="36"/>
      <c r="X66" s="36"/>
      <c r="Y66" s="32"/>
      <c r="AA66"/>
    </row>
    <row r="67" s="25" customFormat="1" ht="18" hidden="1" customHeight="1" spans="1:27">
      <c r="A67" s="33">
        <v>63</v>
      </c>
      <c r="B67" s="37"/>
      <c r="C67" s="36"/>
      <c r="D67" s="36"/>
      <c r="E67" s="36"/>
      <c r="F67" s="13"/>
      <c r="G67" s="36"/>
      <c r="H67" s="36"/>
      <c r="I67" s="36"/>
      <c r="J67" s="44"/>
      <c r="K67" s="36"/>
      <c r="L67" s="36"/>
      <c r="M67" s="36">
        <f t="shared" si="0"/>
        <v>0</v>
      </c>
      <c r="N67" s="36"/>
      <c r="O67" s="36"/>
      <c r="P67" s="36"/>
      <c r="Q67" s="36"/>
      <c r="R67" s="36"/>
      <c r="S67" s="53"/>
      <c r="T67" s="36"/>
      <c r="U67" s="36"/>
      <c r="V67" s="36">
        <f t="shared" si="1"/>
        <v>0</v>
      </c>
      <c r="W67" s="36"/>
      <c r="X67" s="36"/>
      <c r="Y67" s="32"/>
      <c r="AA67"/>
    </row>
    <row r="68" s="25" customFormat="1" ht="18" hidden="1" customHeight="1" spans="1:27">
      <c r="A68" s="34">
        <v>64</v>
      </c>
      <c r="B68" s="37"/>
      <c r="C68" s="36"/>
      <c r="D68" s="36"/>
      <c r="E68" s="36"/>
      <c r="F68" s="13"/>
      <c r="G68" s="36"/>
      <c r="H68" s="36"/>
      <c r="I68" s="36"/>
      <c r="J68" s="44"/>
      <c r="K68" s="36"/>
      <c r="L68" s="36"/>
      <c r="M68" s="36">
        <f t="shared" si="0"/>
        <v>0</v>
      </c>
      <c r="N68" s="36"/>
      <c r="O68" s="36"/>
      <c r="P68" s="36"/>
      <c r="Q68" s="36"/>
      <c r="R68" s="36"/>
      <c r="S68" s="36"/>
      <c r="T68" s="36"/>
      <c r="U68" s="36"/>
      <c r="V68" s="36">
        <f t="shared" si="1"/>
        <v>0</v>
      </c>
      <c r="W68" s="36"/>
      <c r="X68" s="36"/>
      <c r="Y68" s="32"/>
      <c r="AA68"/>
    </row>
    <row r="69" s="25" customFormat="1" ht="15" hidden="1" customHeight="1" spans="1:27">
      <c r="A69" s="34">
        <v>65</v>
      </c>
      <c r="B69" s="37"/>
      <c r="C69" s="36"/>
      <c r="D69" s="36"/>
      <c r="E69" s="36"/>
      <c r="F69" s="13"/>
      <c r="G69" s="36"/>
      <c r="H69" s="36"/>
      <c r="I69" s="36"/>
      <c r="J69" s="44"/>
      <c r="K69" s="36"/>
      <c r="L69" s="36"/>
      <c r="M69" s="36">
        <f t="shared" ref="M69:M72" si="2">K69-L69</f>
        <v>0</v>
      </c>
      <c r="N69" s="36"/>
      <c r="O69" s="36"/>
      <c r="P69" s="36"/>
      <c r="Q69" s="36"/>
      <c r="R69" s="36"/>
      <c r="S69" s="36"/>
      <c r="T69" s="36"/>
      <c r="U69" s="36"/>
      <c r="V69" s="36">
        <f t="shared" ref="V69:V72" si="3">T69*U69</f>
        <v>0</v>
      </c>
      <c r="W69" s="36"/>
      <c r="X69" s="36"/>
      <c r="Y69" s="32"/>
      <c r="AA69"/>
    </row>
    <row r="70" s="25" customFormat="1" ht="15" hidden="1" customHeight="1" spans="1:27">
      <c r="A70" s="34">
        <v>66</v>
      </c>
      <c r="B70" s="37"/>
      <c r="C70" s="36"/>
      <c r="D70" s="36"/>
      <c r="E70" s="36"/>
      <c r="F70" s="13"/>
      <c r="G70" s="36"/>
      <c r="H70" s="36"/>
      <c r="I70" s="36"/>
      <c r="J70" s="44"/>
      <c r="K70" s="36"/>
      <c r="L70" s="36"/>
      <c r="M70" s="36">
        <f t="shared" si="2"/>
        <v>0</v>
      </c>
      <c r="N70" s="36"/>
      <c r="O70" s="36"/>
      <c r="P70" s="36"/>
      <c r="Q70" s="36"/>
      <c r="R70" s="36"/>
      <c r="S70" s="36"/>
      <c r="T70" s="36"/>
      <c r="U70" s="36"/>
      <c r="V70" s="36">
        <f t="shared" si="3"/>
        <v>0</v>
      </c>
      <c r="W70" s="36"/>
      <c r="X70" s="36"/>
      <c r="Y70" s="32"/>
      <c r="AA70"/>
    </row>
    <row r="71" s="25" customFormat="1" ht="15" hidden="1" customHeight="1" spans="1:27">
      <c r="A71" s="34">
        <v>67</v>
      </c>
      <c r="B71" s="55"/>
      <c r="C71" s="36"/>
      <c r="D71" s="36"/>
      <c r="E71" s="36"/>
      <c r="F71" s="13"/>
      <c r="G71" s="36"/>
      <c r="H71" s="36"/>
      <c r="I71" s="36"/>
      <c r="J71" s="44"/>
      <c r="K71" s="36"/>
      <c r="L71" s="36"/>
      <c r="M71" s="36">
        <f t="shared" si="2"/>
        <v>0</v>
      </c>
      <c r="N71" s="36"/>
      <c r="O71" s="36"/>
      <c r="P71" s="36"/>
      <c r="Q71" s="36"/>
      <c r="R71" s="36"/>
      <c r="S71" s="36"/>
      <c r="T71" s="36"/>
      <c r="U71" s="36"/>
      <c r="V71" s="36">
        <f t="shared" si="3"/>
        <v>0</v>
      </c>
      <c r="W71" s="36"/>
      <c r="X71" s="36"/>
      <c r="Y71" s="32"/>
      <c r="AA71"/>
    </row>
    <row r="72" s="25" customFormat="1" ht="15" hidden="1" customHeight="1" spans="1:27">
      <c r="A72" s="34">
        <v>68</v>
      </c>
      <c r="B72" s="55"/>
      <c r="C72" s="36"/>
      <c r="D72" s="36"/>
      <c r="E72" s="36"/>
      <c r="F72" s="13"/>
      <c r="G72" s="36"/>
      <c r="H72" s="36"/>
      <c r="I72" s="36"/>
      <c r="J72" s="44"/>
      <c r="K72" s="36"/>
      <c r="L72" s="36"/>
      <c r="M72" s="36">
        <f t="shared" si="2"/>
        <v>0</v>
      </c>
      <c r="N72" s="36"/>
      <c r="O72" s="36"/>
      <c r="P72" s="36"/>
      <c r="Q72" s="36"/>
      <c r="R72" s="36"/>
      <c r="S72" s="36"/>
      <c r="T72" s="36"/>
      <c r="U72" s="36"/>
      <c r="V72" s="36">
        <f t="shared" si="3"/>
        <v>0</v>
      </c>
      <c r="W72" s="36"/>
      <c r="X72" s="36"/>
      <c r="Y72" s="32"/>
      <c r="AA72"/>
    </row>
    <row r="73" customFormat="1" ht="18.95" customHeight="1" spans="1:26">
      <c r="A73" s="13" t="s">
        <v>175</v>
      </c>
      <c r="B73" s="56"/>
      <c r="C73" s="7"/>
      <c r="D73" s="15"/>
      <c r="E73" s="15"/>
      <c r="F73" s="15"/>
      <c r="G73" s="15"/>
      <c r="H73" s="15"/>
      <c r="I73" s="15"/>
      <c r="J73" s="15"/>
      <c r="K73" s="15"/>
      <c r="L73" s="13"/>
      <c r="M73" s="36"/>
      <c r="N73" s="15"/>
      <c r="O73" s="15"/>
      <c r="P73" s="15"/>
      <c r="Q73" s="15"/>
      <c r="R73" s="15"/>
      <c r="S73" s="15"/>
      <c r="T73" s="15">
        <v>0</v>
      </c>
      <c r="U73" s="15"/>
      <c r="V73" s="13">
        <f>SUM(V5:V72)</f>
        <v>86729.89</v>
      </c>
      <c r="W73" s="15"/>
      <c r="X73" s="15"/>
      <c r="Y73" s="15"/>
      <c r="Z73" s="61"/>
    </row>
    <row r="74" customFormat="1" ht="21" customHeight="1" spans="1:21">
      <c r="A74" s="4"/>
      <c r="B74" s="57"/>
      <c r="C74" s="16"/>
      <c r="D74" s="16"/>
      <c r="E74" s="16"/>
      <c r="F74" s="16"/>
      <c r="G74" s="16"/>
      <c r="H74" s="16"/>
      <c r="I74" s="16"/>
      <c r="J74" s="16"/>
      <c r="K74" s="16"/>
      <c r="L74" s="58"/>
      <c r="M74" s="59"/>
      <c r="N74" s="60"/>
      <c r="O74" s="16"/>
      <c r="P74" s="16"/>
      <c r="Q74" s="16"/>
      <c r="R74" s="16"/>
      <c r="S74" s="16"/>
      <c r="T74" s="16"/>
      <c r="U74" s="16"/>
    </row>
    <row r="75" s="25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58"/>
      <c r="M75" s="58"/>
      <c r="N75" s="58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tabSelected="1" workbookViewId="0">
      <selection activeCell="C12" sqref="C12"/>
    </sheetView>
  </sheetViews>
  <sheetFormatPr defaultColWidth="9" defaultRowHeight="13.5"/>
  <cols>
    <col min="1" max="1" width="9.375" style="4"/>
    <col min="2" max="2" width="14.75" customWidth="1"/>
    <col min="3" max="3" width="11.375" customWidth="1"/>
    <col min="4" max="4" width="7.25" customWidth="1"/>
    <col min="5" max="5" width="10.375" customWidth="1"/>
    <col min="6" max="6" width="13.125" customWidth="1"/>
    <col min="7" max="10" width="10.75" customWidth="1"/>
    <col min="12" max="12" width="9.25" customWidth="1"/>
    <col min="20" max="22" width="10.25" customWidth="1"/>
  </cols>
  <sheetData>
    <row r="1" ht="39.95" customHeight="1" spans="1:25">
      <c r="A1" s="5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18.95" customHeight="1" spans="2:22">
      <c r="B2" s="6" t="s">
        <v>177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="1" customFormat="1" ht="18.95" customHeight="1" spans="1:25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8" t="s">
        <v>5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20"/>
      <c r="T3" s="7" t="s">
        <v>6</v>
      </c>
      <c r="U3" s="7"/>
      <c r="V3" s="7"/>
      <c r="W3" s="7" t="s">
        <v>7</v>
      </c>
      <c r="X3" s="21" t="s">
        <v>8</v>
      </c>
      <c r="Y3" s="7" t="s">
        <v>9</v>
      </c>
    </row>
    <row r="4" s="2" customFormat="1" ht="30" customHeight="1" spans="1:25">
      <c r="A4" s="7"/>
      <c r="B4" s="7" t="s">
        <v>10</v>
      </c>
      <c r="C4" s="7" t="s">
        <v>11</v>
      </c>
      <c r="D4" s="9" t="s">
        <v>12</v>
      </c>
      <c r="E4" s="7" t="s">
        <v>13</v>
      </c>
      <c r="F4" s="7" t="s">
        <v>14</v>
      </c>
      <c r="G4" s="7" t="s">
        <v>15</v>
      </c>
      <c r="H4" s="7" t="s">
        <v>17</v>
      </c>
      <c r="I4" s="7" t="s">
        <v>18</v>
      </c>
      <c r="J4" s="7" t="s">
        <v>19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178</v>
      </c>
      <c r="P4" s="7" t="s">
        <v>25</v>
      </c>
      <c r="Q4" s="7" t="s">
        <v>105</v>
      </c>
      <c r="R4" s="7" t="s">
        <v>106</v>
      </c>
      <c r="S4" s="7" t="s">
        <v>28</v>
      </c>
      <c r="T4" s="7" t="s">
        <v>29</v>
      </c>
      <c r="U4" s="7" t="s">
        <v>107</v>
      </c>
      <c r="V4" s="7" t="s">
        <v>108</v>
      </c>
      <c r="W4" s="7"/>
      <c r="X4" s="22"/>
      <c r="Y4" s="7"/>
    </row>
    <row r="5" s="3" customFormat="1" ht="18.75" customHeight="1" spans="1:25">
      <c r="A5" s="10">
        <v>1</v>
      </c>
      <c r="B5" s="11">
        <v>0.434027777777778</v>
      </c>
      <c r="C5" s="12" t="s">
        <v>179</v>
      </c>
      <c r="D5" s="13" t="s">
        <v>180</v>
      </c>
      <c r="E5" s="13" t="s">
        <v>181</v>
      </c>
      <c r="F5" s="13">
        <v>13675275287</v>
      </c>
      <c r="G5" s="13" t="s">
        <v>180</v>
      </c>
      <c r="H5" s="10">
        <v>5425</v>
      </c>
      <c r="I5" s="13" t="s">
        <v>65</v>
      </c>
      <c r="J5" s="4" t="s">
        <v>66</v>
      </c>
      <c r="K5" s="10">
        <v>39.94</v>
      </c>
      <c r="L5" s="10">
        <v>9.92</v>
      </c>
      <c r="M5" s="10">
        <v>30.02</v>
      </c>
      <c r="N5" s="18">
        <v>9.4</v>
      </c>
      <c r="O5" s="13">
        <v>4.8</v>
      </c>
      <c r="P5" s="10">
        <v>2.8</v>
      </c>
      <c r="Q5" s="10" t="s">
        <v>182</v>
      </c>
      <c r="R5" s="23"/>
      <c r="S5" s="10">
        <v>1.02</v>
      </c>
      <c r="T5" s="10">
        <v>29</v>
      </c>
      <c r="U5" s="13">
        <v>74</v>
      </c>
      <c r="V5" s="10"/>
      <c r="W5" s="13" t="s">
        <v>183</v>
      </c>
      <c r="X5" s="13" t="s">
        <v>184</v>
      </c>
      <c r="Y5" s="10"/>
    </row>
    <row r="6" s="3" customFormat="1" ht="18.75" customHeight="1" spans="1:25">
      <c r="A6" s="10">
        <v>2</v>
      </c>
      <c r="B6" s="11">
        <v>0.743055555555555</v>
      </c>
      <c r="C6" s="12" t="s">
        <v>185</v>
      </c>
      <c r="D6" s="13" t="s">
        <v>186</v>
      </c>
      <c r="E6" s="13" t="s">
        <v>187</v>
      </c>
      <c r="F6" s="13">
        <v>13775439287</v>
      </c>
      <c r="G6" s="13" t="s">
        <v>186</v>
      </c>
      <c r="H6" s="10">
        <v>5426</v>
      </c>
      <c r="I6" s="13" t="s">
        <v>188</v>
      </c>
      <c r="J6" s="19" t="s">
        <v>189</v>
      </c>
      <c r="K6" s="10">
        <v>135.6</v>
      </c>
      <c r="L6" s="10">
        <v>28.66</v>
      </c>
      <c r="M6" s="10">
        <v>108.72</v>
      </c>
      <c r="N6" s="18">
        <v>1.3</v>
      </c>
      <c r="O6" s="13">
        <v>0.6</v>
      </c>
      <c r="P6" s="10"/>
      <c r="Q6" s="10" t="s">
        <v>182</v>
      </c>
      <c r="R6" s="23">
        <v>0.09</v>
      </c>
      <c r="S6" s="10">
        <v>1.72</v>
      </c>
      <c r="T6" s="10">
        <v>107</v>
      </c>
      <c r="U6" s="13">
        <v>90</v>
      </c>
      <c r="V6" s="10"/>
      <c r="W6" s="13" t="s">
        <v>183</v>
      </c>
      <c r="X6" s="13" t="s">
        <v>184</v>
      </c>
      <c r="Y6" s="10"/>
    </row>
    <row r="7" s="3" customFormat="1" ht="18.75" customHeight="1" spans="1:25">
      <c r="A7" s="10">
        <v>3</v>
      </c>
      <c r="B7" s="11">
        <v>0.897916666666667</v>
      </c>
      <c r="C7" s="12" t="s">
        <v>185</v>
      </c>
      <c r="D7" s="13" t="s">
        <v>186</v>
      </c>
      <c r="E7" s="13" t="s">
        <v>187</v>
      </c>
      <c r="F7" s="13">
        <v>13775439287</v>
      </c>
      <c r="G7" s="13" t="s">
        <v>186</v>
      </c>
      <c r="H7" s="10">
        <v>5427</v>
      </c>
      <c r="I7" s="13" t="s">
        <v>188</v>
      </c>
      <c r="J7" s="19" t="s">
        <v>189</v>
      </c>
      <c r="K7" s="10">
        <v>136.92</v>
      </c>
      <c r="L7" s="10">
        <v>27.16</v>
      </c>
      <c r="M7" s="10">
        <v>109.76</v>
      </c>
      <c r="N7" s="18">
        <v>1.2</v>
      </c>
      <c r="O7" s="13">
        <v>0.6</v>
      </c>
      <c r="P7" s="10"/>
      <c r="Q7" s="10" t="s">
        <v>182</v>
      </c>
      <c r="R7" s="23">
        <v>0.098</v>
      </c>
      <c r="S7" s="10">
        <v>1.76</v>
      </c>
      <c r="T7" s="10">
        <v>108</v>
      </c>
      <c r="U7" s="13">
        <v>90</v>
      </c>
      <c r="V7" s="10"/>
      <c r="W7" s="13" t="s">
        <v>183</v>
      </c>
      <c r="X7" s="13" t="s">
        <v>184</v>
      </c>
      <c r="Y7" s="10"/>
    </row>
    <row r="8" s="3" customFormat="1" ht="18.75" customHeight="1" spans="1:25">
      <c r="A8" s="10">
        <v>4</v>
      </c>
      <c r="B8" s="11"/>
      <c r="C8" s="12"/>
      <c r="D8" s="13"/>
      <c r="E8" s="13"/>
      <c r="F8" s="13"/>
      <c r="G8" s="13"/>
      <c r="H8" s="10"/>
      <c r="I8" s="13"/>
      <c r="J8" s="19"/>
      <c r="K8" s="10"/>
      <c r="L8" s="10"/>
      <c r="M8" s="10"/>
      <c r="N8" s="18"/>
      <c r="O8" s="13"/>
      <c r="P8" s="10"/>
      <c r="Q8" s="10"/>
      <c r="R8" s="23"/>
      <c r="S8" s="10"/>
      <c r="T8" s="10"/>
      <c r="U8" s="13"/>
      <c r="V8" s="10"/>
      <c r="W8" s="13"/>
      <c r="X8" s="13"/>
      <c r="Y8" s="10"/>
    </row>
    <row r="9" s="3" customFormat="1" ht="18.75" customHeight="1" spans="1:25">
      <c r="A9" s="10">
        <v>5</v>
      </c>
      <c r="B9" s="11"/>
      <c r="C9" s="12"/>
      <c r="D9" s="13"/>
      <c r="E9" s="13"/>
      <c r="F9" s="13"/>
      <c r="G9" s="13"/>
      <c r="H9" s="10"/>
      <c r="I9" s="13"/>
      <c r="J9" s="19"/>
      <c r="K9" s="10"/>
      <c r="L9" s="10"/>
      <c r="M9" s="10"/>
      <c r="N9" s="18"/>
      <c r="O9" s="13"/>
      <c r="P9" s="10"/>
      <c r="Q9" s="10"/>
      <c r="R9" s="23"/>
      <c r="S9" s="10"/>
      <c r="T9" s="10"/>
      <c r="U9" s="13"/>
      <c r="V9" s="10"/>
      <c r="W9" s="13"/>
      <c r="X9" s="13"/>
      <c r="Y9" s="10"/>
    </row>
    <row r="10" ht="18.95" customHeight="1" spans="1:25">
      <c r="A10" s="13">
        <v>6</v>
      </c>
      <c r="B10" s="14"/>
      <c r="C10" s="12"/>
      <c r="D10" s="13"/>
      <c r="E10" s="13"/>
      <c r="F10" s="13"/>
      <c r="G10" s="13"/>
      <c r="H10" s="13"/>
      <c r="I10" s="13"/>
      <c r="J10" s="19"/>
      <c r="K10" s="13"/>
      <c r="L10" s="13"/>
      <c r="M10" s="13"/>
      <c r="N10" s="13"/>
      <c r="O10" s="13"/>
      <c r="P10" s="13"/>
      <c r="Q10" s="13"/>
      <c r="R10" s="23"/>
      <c r="S10" s="13"/>
      <c r="T10" s="13"/>
      <c r="U10" s="13"/>
      <c r="V10" s="13"/>
      <c r="W10" s="13"/>
      <c r="X10" s="13"/>
      <c r="Y10" s="13"/>
    </row>
    <row r="11" ht="18.95" customHeight="1" spans="1:25">
      <c r="A11" s="13">
        <v>7</v>
      </c>
      <c r="B11" s="14"/>
      <c r="C11" s="12"/>
      <c r="D11" s="15"/>
      <c r="E11" s="15"/>
      <c r="F11" s="15"/>
      <c r="G11" s="13"/>
      <c r="H11" s="13"/>
      <c r="I11" s="13"/>
      <c r="J11" s="19"/>
      <c r="K11" s="13"/>
      <c r="L11" s="13"/>
      <c r="M11" s="13"/>
      <c r="N11" s="13"/>
      <c r="O11" s="13"/>
      <c r="P11" s="13"/>
      <c r="Q11" s="13"/>
      <c r="R11" s="23"/>
      <c r="S11" s="13"/>
      <c r="T11" s="13"/>
      <c r="U11" s="13"/>
      <c r="V11" s="15"/>
      <c r="W11" s="13"/>
      <c r="X11" s="13"/>
      <c r="Y11" s="15"/>
    </row>
    <row r="12" ht="18.95" customHeight="1" spans="1:25">
      <c r="A12" s="13">
        <v>8</v>
      </c>
      <c r="B12" s="14"/>
      <c r="C12" s="12"/>
      <c r="D12" s="15"/>
      <c r="E12" s="15"/>
      <c r="F12" s="15"/>
      <c r="G12" s="13"/>
      <c r="H12" s="13"/>
      <c r="I12" s="13"/>
      <c r="J12" s="19"/>
      <c r="K12" s="13"/>
      <c r="L12" s="13"/>
      <c r="M12" s="13"/>
      <c r="N12" s="13"/>
      <c r="O12" s="13"/>
      <c r="P12" s="13"/>
      <c r="Q12" s="13"/>
      <c r="R12" s="23"/>
      <c r="S12" s="13"/>
      <c r="T12" s="13"/>
      <c r="U12" s="13"/>
      <c r="V12" s="15"/>
      <c r="W12" s="13"/>
      <c r="X12" s="13"/>
      <c r="Y12" s="15"/>
    </row>
    <row r="13" ht="18.95" customHeight="1" spans="1:25">
      <c r="A13" s="13">
        <v>9</v>
      </c>
      <c r="B13" s="14"/>
      <c r="C13" s="12"/>
      <c r="D13" s="15"/>
      <c r="E13" s="15"/>
      <c r="F13" s="15"/>
      <c r="G13" s="13"/>
      <c r="H13" s="13"/>
      <c r="I13" s="13"/>
      <c r="J13" s="19"/>
      <c r="K13" s="13"/>
      <c r="L13" s="13"/>
      <c r="M13" s="13"/>
      <c r="N13" s="13"/>
      <c r="O13" s="13"/>
      <c r="P13" s="13"/>
      <c r="Q13" s="13"/>
      <c r="R13" s="23"/>
      <c r="S13" s="13"/>
      <c r="T13" s="13"/>
      <c r="U13" s="13"/>
      <c r="V13" s="15"/>
      <c r="W13" s="13"/>
      <c r="X13" s="13"/>
      <c r="Y13" s="15"/>
    </row>
    <row r="14" ht="18.95" customHeight="1" spans="1:25">
      <c r="A14" s="13">
        <v>10</v>
      </c>
      <c r="B14" s="14"/>
      <c r="C14" s="12"/>
      <c r="D14" s="15"/>
      <c r="E14" s="15"/>
      <c r="F14" s="15"/>
      <c r="G14" s="13"/>
      <c r="H14" s="13"/>
      <c r="I14" s="13"/>
      <c r="J14" s="19"/>
      <c r="K14" s="13"/>
      <c r="L14" s="13"/>
      <c r="M14" s="13"/>
      <c r="N14" s="13"/>
      <c r="O14" s="13"/>
      <c r="P14" s="13"/>
      <c r="Q14" s="13"/>
      <c r="R14" s="23"/>
      <c r="S14" s="13"/>
      <c r="T14" s="13"/>
      <c r="U14" s="13"/>
      <c r="V14" s="15"/>
      <c r="W14" s="13"/>
      <c r="X14" s="13"/>
      <c r="Y14" s="15"/>
    </row>
    <row r="15" ht="18.95" customHeight="1" spans="1:25">
      <c r="A15" s="13">
        <v>11</v>
      </c>
      <c r="B15" s="14"/>
      <c r="C15" s="12"/>
      <c r="D15" s="15"/>
      <c r="E15" s="15"/>
      <c r="F15" s="15"/>
      <c r="G15" s="13"/>
      <c r="H15" s="13"/>
      <c r="I15" s="13"/>
      <c r="J15" s="19"/>
      <c r="K15" s="13"/>
      <c r="L15" s="13"/>
      <c r="M15" s="13"/>
      <c r="N15" s="13"/>
      <c r="O15" s="13"/>
      <c r="P15" s="13"/>
      <c r="Q15" s="13"/>
      <c r="R15" s="23"/>
      <c r="S15" s="13"/>
      <c r="T15" s="13"/>
      <c r="U15" s="13"/>
      <c r="V15" s="15"/>
      <c r="W15" s="13"/>
      <c r="X15" s="13"/>
      <c r="Y15" s="15"/>
    </row>
    <row r="16" ht="18.95" customHeight="1" spans="1:25">
      <c r="A16" s="13">
        <v>12</v>
      </c>
      <c r="B16" s="14"/>
      <c r="C16" s="12"/>
      <c r="D16" s="15"/>
      <c r="E16" s="15"/>
      <c r="F16" s="15"/>
      <c r="G16" s="13"/>
      <c r="H16" s="13"/>
      <c r="I16" s="13"/>
      <c r="J16" s="19"/>
      <c r="K16" s="13"/>
      <c r="L16" s="13"/>
      <c r="M16" s="13"/>
      <c r="N16" s="13"/>
      <c r="O16" s="13"/>
      <c r="P16" s="13"/>
      <c r="Q16" s="13"/>
      <c r="R16" s="23"/>
      <c r="S16" s="13"/>
      <c r="T16" s="13"/>
      <c r="U16" s="13"/>
      <c r="V16" s="15"/>
      <c r="W16" s="13"/>
      <c r="X16" s="13"/>
      <c r="Y16" s="15"/>
    </row>
    <row r="17" ht="18.95" customHeight="1" spans="1:25">
      <c r="A17" s="13">
        <v>13</v>
      </c>
      <c r="B17" s="14"/>
      <c r="C17" s="12"/>
      <c r="D17" s="15"/>
      <c r="E17" s="15"/>
      <c r="F17" s="15"/>
      <c r="G17" s="13"/>
      <c r="H17" s="13"/>
      <c r="I17" s="13"/>
      <c r="J17" s="19"/>
      <c r="K17" s="13"/>
      <c r="L17" s="13"/>
      <c r="M17" s="13"/>
      <c r="N17" s="13"/>
      <c r="O17" s="13"/>
      <c r="P17" s="13"/>
      <c r="Q17" s="13"/>
      <c r="R17" s="23"/>
      <c r="S17" s="13"/>
      <c r="T17" s="13"/>
      <c r="U17" s="13"/>
      <c r="V17" s="15"/>
      <c r="W17" s="13"/>
      <c r="X17" s="13"/>
      <c r="Y17" s="15"/>
    </row>
    <row r="18" ht="18.95" customHeight="1" spans="1:25">
      <c r="A18" s="13">
        <v>14</v>
      </c>
      <c r="B18" s="14"/>
      <c r="C18" s="12"/>
      <c r="D18" s="15"/>
      <c r="E18" s="15"/>
      <c r="F18" s="15"/>
      <c r="G18" s="13"/>
      <c r="H18" s="13"/>
      <c r="I18" s="13"/>
      <c r="J18" s="19"/>
      <c r="K18" s="13"/>
      <c r="L18" s="13"/>
      <c r="M18" s="13"/>
      <c r="N18" s="15"/>
      <c r="O18" s="13"/>
      <c r="P18" s="15"/>
      <c r="Q18" s="13"/>
      <c r="R18" s="13"/>
      <c r="S18" s="13"/>
      <c r="T18" s="13"/>
      <c r="U18" s="13"/>
      <c r="V18" s="15"/>
      <c r="W18" s="13"/>
      <c r="X18" s="13"/>
      <c r="Y18" s="15"/>
    </row>
    <row r="19" ht="18.95" customHeight="1" spans="1:25">
      <c r="A19" s="13">
        <v>15</v>
      </c>
      <c r="B19" s="14"/>
      <c r="C19" s="12"/>
      <c r="D19" s="15"/>
      <c r="E19" s="15"/>
      <c r="F19" s="15"/>
      <c r="G19" s="13"/>
      <c r="H19" s="13"/>
      <c r="I19" s="13"/>
      <c r="J19" s="19"/>
      <c r="K19" s="13"/>
      <c r="L19" s="13"/>
      <c r="M19" s="13">
        <f>SUM(M5:M18)</f>
        <v>248.5</v>
      </c>
      <c r="N19" s="15"/>
      <c r="O19" s="13"/>
      <c r="P19" s="15"/>
      <c r="Q19" s="13"/>
      <c r="R19" s="13"/>
      <c r="S19" s="13"/>
      <c r="T19" s="13">
        <f>SUM(T5:T18)</f>
        <v>244</v>
      </c>
      <c r="U19" s="13"/>
      <c r="V19" s="15"/>
      <c r="W19" s="13"/>
      <c r="X19" s="13"/>
      <c r="Y19" s="15"/>
    </row>
    <row r="20" customFormat="1" ht="21" customHeight="1" spans="1:21">
      <c r="A20" s="4"/>
      <c r="B20" s="16" t="s">
        <v>190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邳州分公司</vt:lpstr>
      <vt:lpstr>巨野分公司</vt:lpstr>
      <vt:lpstr>连云港分公司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2019-04-16T08:55:14Z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 linkTarget="0">
    <vt:lpwstr>14</vt:lpwstr>
  </property>
</Properties>
</file>