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连云港分公司" sheetId="1" r:id="rId1"/>
    <sheet name="邳州分公司" sheetId="2" r:id="rId2"/>
  </sheets>
  <definedNames>
    <definedName name="_xlnm._FilterDatabase" localSheetId="0" hidden="1">连云港分公司!$A$1:$Y$20</definedName>
  </definedNames>
  <calcPr calcId="144525"/>
</workbook>
</file>

<file path=xl/sharedStrings.xml><?xml version="1.0" encoding="utf-8"?>
<sst xmlns="http://schemas.openxmlformats.org/spreadsheetml/2006/main" count="278" uniqueCount="105">
  <si>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2019 年 4 月12日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</si>
  <si>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</si>
  <si>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</si>
  <si>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</si>
  <si>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</si>
  <si>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</si>
  <si>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</si>
  <si>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</si>
  <si>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</si>
  <si>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</si>
  <si>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</si>
  <si>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</si>
  <si>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</si>
  <si>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</si>
  <si>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</si>
  <si>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</si>
  <si>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</si>
  <si>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</si>
  <si>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</si>
  <si>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</si>
  <si>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</si>
  <si>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</si>
  <si>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</si>
  <si>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含杂质%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</si>
  <si>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</si>
  <si>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</si>
  <si>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</si>
  <si>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</si>
  <si>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</si>
  <si>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</si>
  <si>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</si>
  <si>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0553</t>
  </si>
  <si>
    <t>孙冲</t>
  </si>
  <si>
    <t>张来高</t>
  </si>
  <si>
    <t>碎石</t>
  </si>
  <si>
    <t>5~25</t>
  </si>
  <si>
    <t>I</t>
  </si>
  <si>
    <t>杜华军</t>
  </si>
  <si>
    <t>张传迎</t>
  </si>
  <si>
    <t>备注：退货也登记，在备注中注明不合格退货，所有重量和单价、金额均以0标记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</si>
  <si>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4 月 12 日                                填表人  ：李凤                                 </t>
    </r>
  </si>
  <si>
    <t>单位：江苏大力神管桩有限公司</t>
  </si>
  <si>
    <t>磅单单号</t>
  </si>
  <si>
    <t>含泥量%</t>
  </si>
  <si>
    <t>级配区/颗粒级配</t>
  </si>
  <si>
    <t>压碎值%</t>
  </si>
  <si>
    <t>单价/元</t>
  </si>
  <si>
    <t>金额/元</t>
  </si>
  <si>
    <t>鲁Q188BD</t>
  </si>
  <si>
    <t>戴春宇</t>
  </si>
  <si>
    <t>李宋</t>
  </si>
  <si>
    <t>李海洋</t>
  </si>
  <si>
    <t>WIN0050149</t>
  </si>
  <si>
    <t>石子</t>
  </si>
  <si>
    <t>1-2#</t>
  </si>
  <si>
    <t>良好</t>
  </si>
  <si>
    <t>刘会良</t>
  </si>
  <si>
    <t>李彤彤</t>
  </si>
  <si>
    <t>鲁Q577AX</t>
  </si>
  <si>
    <t>韩红</t>
  </si>
  <si>
    <t>曹庆杰</t>
  </si>
  <si>
    <t>退货</t>
  </si>
  <si>
    <t>鲁Q380BH</t>
  </si>
  <si>
    <t>魏楠</t>
  </si>
  <si>
    <t>苏C1T837</t>
  </si>
  <si>
    <t>冯康</t>
  </si>
  <si>
    <t>司机自己拉走</t>
  </si>
  <si>
    <t>鲁Q673AX</t>
  </si>
  <si>
    <t>冯英武</t>
  </si>
  <si>
    <t>苏C1T507</t>
  </si>
  <si>
    <t>祁建辉</t>
  </si>
  <si>
    <t>李凤</t>
  </si>
  <si>
    <t>苏CGV338</t>
  </si>
  <si>
    <t>周桂林</t>
  </si>
  <si>
    <t>李城市</t>
  </si>
  <si>
    <t>杨需</t>
  </si>
  <si>
    <t>WIN0050147</t>
  </si>
  <si>
    <t>机制砂</t>
  </si>
  <si>
    <t>中粗砂</t>
  </si>
  <si>
    <r>
      <rPr>
        <sz val="12"/>
        <color theme="1"/>
        <rFont val="宋体"/>
        <charset val="134"/>
      </rPr>
      <t>Ⅱ</t>
    </r>
    <r>
      <rPr>
        <sz val="12"/>
        <color theme="1"/>
        <rFont val="宋体"/>
        <charset val="134"/>
        <scheme val="minor"/>
      </rPr>
      <t>区</t>
    </r>
  </si>
  <si>
    <t>王尧</t>
  </si>
  <si>
    <t>马娜</t>
  </si>
  <si>
    <t>三车间商混</t>
  </si>
  <si>
    <t>鲁Q627AP</t>
  </si>
  <si>
    <t>宫东明</t>
  </si>
  <si>
    <t>苏C2A698</t>
  </si>
  <si>
    <t>高雷</t>
  </si>
  <si>
    <t>鲁Q582BY</t>
  </si>
  <si>
    <t>陈伟</t>
  </si>
  <si>
    <t>丁庆余</t>
  </si>
  <si>
    <t>WIN0050148</t>
  </si>
  <si>
    <t>鲁Q233AA</t>
  </si>
  <si>
    <t>彭兆</t>
  </si>
  <si>
    <t>含石粉碎石</t>
  </si>
  <si>
    <t>苏C1T833</t>
  </si>
  <si>
    <t>刘文龙</t>
  </si>
  <si>
    <t>刘团结</t>
  </si>
  <si>
    <t>苏CGD838</t>
  </si>
  <si>
    <t>王浩</t>
  </si>
  <si>
    <t>张玉</t>
  </si>
  <si>
    <t>苏P000AJ</t>
  </si>
  <si>
    <t>曹天强</t>
  </si>
  <si>
    <t>鲁Q956BY</t>
  </si>
  <si>
    <t>杜祥波</t>
  </si>
  <si>
    <t>合计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</si>
</sst>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h:mm;@"/>
    <numFmt numFmtId="178" formatCode="0.0_ "/>
    <numFmt numFmtId="179" formatCode="0.0%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2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2" borderId="13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4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8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3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58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0"/>
  <sheetViews>
    <sheetView workbookViewId="0">
      <selection activeCell="H14" sqref="H14"/>
    </sheetView>
  </sheetViews>
  <sheetFormatPr defaultColWidth="9" defaultRowHeight="13.5"/>
  <cols>
    <col min="1" max="1" width="9.375" style="4"/>
    <col min="2" max="2" width="14.75" customWidth="1"/>
    <col min="3" max="3" width="11.375" customWidth="1"/>
    <col min="4" max="4" width="7.25" customWidth="1"/>
    <col min="5" max="5" width="10.375" customWidth="1"/>
    <col min="6" max="6" width="13.125" customWidth="1"/>
    <col min="7" max="10" width="10.75" customWidth="1"/>
    <col min="12" max="12" width="9.25" customWidth="1"/>
    <col min="20" max="22" width="10.25" customWidth="1"/>
  </cols>
  <sheetData>
    <row r="1" ht="39.95" customHeight="1" spans="1: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ht="18.95" customHeight="1" spans="2:22"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="1" customFormat="1" ht="18.95" customHeight="1" spans="1:25">
      <c r="A3" s="14" t="s">
        <v>2</v>
      </c>
      <c r="B3" s="14" t="s">
        <v>3</v>
      </c>
      <c r="C3" s="14" t="s">
        <v>4</v>
      </c>
      <c r="D3" s="14"/>
      <c r="E3" s="14"/>
      <c r="F3" s="14"/>
      <c r="G3" s="14"/>
      <c r="H3" s="16" t="s">
        <v>5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41"/>
      <c r="T3" s="14" t="s">
        <v>6</v>
      </c>
      <c r="U3" s="14"/>
      <c r="V3" s="14"/>
      <c r="W3" s="14" t="s">
        <v>7</v>
      </c>
      <c r="X3" s="17" t="s">
        <v>8</v>
      </c>
      <c r="Y3" s="14" t="s">
        <v>9</v>
      </c>
    </row>
    <row r="4" s="2" customFormat="1" ht="30" customHeight="1" spans="1:25">
      <c r="A4" s="14"/>
      <c r="B4" s="14" t="s">
        <v>10</v>
      </c>
      <c r="C4" s="14" t="s">
        <v>11</v>
      </c>
      <c r="D4" s="53" t="s">
        <v>12</v>
      </c>
      <c r="E4" s="14" t="s">
        <v>13</v>
      </c>
      <c r="F4" s="14" t="s">
        <v>14</v>
      </c>
      <c r="G4" s="14" t="s">
        <v>15</v>
      </c>
      <c r="H4" s="14" t="s">
        <v>16</v>
      </c>
      <c r="I4" s="14" t="s">
        <v>17</v>
      </c>
      <c r="J4" s="14" t="s">
        <v>18</v>
      </c>
      <c r="K4" s="14" t="s">
        <v>19</v>
      </c>
      <c r="L4" s="14" t="s">
        <v>20</v>
      </c>
      <c r="M4" s="14" t="s">
        <v>21</v>
      </c>
      <c r="N4" s="14" t="s">
        <v>22</v>
      </c>
      <c r="O4" s="14" t="s">
        <v>23</v>
      </c>
      <c r="P4" s="14" t="s">
        <v>24</v>
      </c>
      <c r="Q4" s="14" t="s">
        <v>25</v>
      </c>
      <c r="R4" s="14" t="s">
        <v>26</v>
      </c>
      <c r="S4" s="14" t="s">
        <v>27</v>
      </c>
      <c r="T4" s="14" t="s">
        <v>28</v>
      </c>
      <c r="U4" s="14" t="s">
        <v>29</v>
      </c>
      <c r="V4" s="14" t="s">
        <v>30</v>
      </c>
      <c r="W4" s="14"/>
      <c r="X4" s="61"/>
      <c r="Y4" s="14"/>
    </row>
    <row r="5" s="51" customFormat="1" ht="18.75" customHeight="1" spans="1:25">
      <c r="A5" s="54">
        <v>1</v>
      </c>
      <c r="B5" s="55">
        <v>0.125694444444444</v>
      </c>
      <c r="C5" s="56" t="s">
        <v>31</v>
      </c>
      <c r="D5" s="24" t="s">
        <v>32</v>
      </c>
      <c r="E5" s="24" t="s">
        <v>33</v>
      </c>
      <c r="F5" s="24">
        <v>13775439287</v>
      </c>
      <c r="G5" s="24" t="s">
        <v>32</v>
      </c>
      <c r="H5" s="54">
        <v>5409</v>
      </c>
      <c r="I5" s="24" t="s">
        <v>34</v>
      </c>
      <c r="J5" s="59" t="s">
        <v>35</v>
      </c>
      <c r="K5" s="54">
        <v>139.18</v>
      </c>
      <c r="L5" s="54">
        <v>26.24</v>
      </c>
      <c r="M5" s="54">
        <v>112.44</v>
      </c>
      <c r="N5" s="60">
        <v>1.2</v>
      </c>
      <c r="O5" s="24">
        <v>0.5</v>
      </c>
      <c r="P5" s="54"/>
      <c r="Q5" s="54" t="s">
        <v>36</v>
      </c>
      <c r="R5" s="62">
        <v>0.098</v>
      </c>
      <c r="S5" s="54">
        <v>1.44</v>
      </c>
      <c r="T5" s="54">
        <v>111</v>
      </c>
      <c r="U5" s="24">
        <v>90</v>
      </c>
      <c r="V5" s="54"/>
      <c r="W5" s="24" t="s">
        <v>37</v>
      </c>
      <c r="X5" s="24" t="s">
        <v>38</v>
      </c>
      <c r="Y5" s="54"/>
    </row>
    <row r="6" s="51" customFormat="1" ht="18.75" customHeight="1" spans="1:25">
      <c r="A6" s="54">
        <v>2</v>
      </c>
      <c r="B6" s="55">
        <v>0.93125</v>
      </c>
      <c r="C6" s="56" t="s">
        <v>31</v>
      </c>
      <c r="D6" s="24" t="s">
        <v>32</v>
      </c>
      <c r="E6" s="24" t="s">
        <v>33</v>
      </c>
      <c r="F6" s="24">
        <v>13775439287</v>
      </c>
      <c r="G6" s="24" t="s">
        <v>32</v>
      </c>
      <c r="H6" s="54">
        <v>5412</v>
      </c>
      <c r="I6" s="24" t="s">
        <v>34</v>
      </c>
      <c r="J6" s="59" t="s">
        <v>35</v>
      </c>
      <c r="K6" s="54">
        <v>138.24</v>
      </c>
      <c r="L6" s="54">
        <v>27</v>
      </c>
      <c r="M6" s="54">
        <v>111.24</v>
      </c>
      <c r="N6" s="60">
        <v>1.2</v>
      </c>
      <c r="O6" s="24">
        <v>0.6</v>
      </c>
      <c r="P6" s="54"/>
      <c r="Q6" s="54" t="s">
        <v>36</v>
      </c>
      <c r="R6" s="62">
        <v>0.094</v>
      </c>
      <c r="S6" s="54">
        <v>1.24</v>
      </c>
      <c r="T6" s="54">
        <v>110</v>
      </c>
      <c r="U6" s="24">
        <v>90</v>
      </c>
      <c r="V6" s="54"/>
      <c r="W6" s="24" t="s">
        <v>37</v>
      </c>
      <c r="X6" s="24" t="s">
        <v>38</v>
      </c>
      <c r="Y6" s="54"/>
    </row>
    <row r="7" s="51" customFormat="1" ht="18.75" customHeight="1" spans="1:25">
      <c r="A7" s="54">
        <v>3</v>
      </c>
      <c r="B7" s="55"/>
      <c r="C7" s="56"/>
      <c r="D7" s="24"/>
      <c r="E7" s="24"/>
      <c r="F7" s="24"/>
      <c r="G7" s="24"/>
      <c r="H7" s="54"/>
      <c r="I7" s="24"/>
      <c r="J7" s="59"/>
      <c r="K7" s="54"/>
      <c r="L7" s="54"/>
      <c r="M7" s="54"/>
      <c r="N7" s="60"/>
      <c r="O7" s="24"/>
      <c r="P7" s="54"/>
      <c r="Q7" s="54"/>
      <c r="R7" s="62"/>
      <c r="S7" s="54"/>
      <c r="T7" s="54"/>
      <c r="U7" s="24"/>
      <c r="V7" s="54"/>
      <c r="W7" s="24"/>
      <c r="X7" s="24"/>
      <c r="Y7" s="54"/>
    </row>
    <row r="8" s="51" customFormat="1" ht="18.75" customHeight="1" spans="1:25">
      <c r="A8" s="54">
        <v>4</v>
      </c>
      <c r="B8" s="55"/>
      <c r="C8" s="56"/>
      <c r="D8" s="24"/>
      <c r="E8" s="24"/>
      <c r="F8" s="24"/>
      <c r="G8" s="24"/>
      <c r="H8" s="54"/>
      <c r="I8" s="24"/>
      <c r="J8" s="59"/>
      <c r="K8" s="54"/>
      <c r="L8" s="54"/>
      <c r="M8" s="54"/>
      <c r="N8" s="60"/>
      <c r="O8" s="24"/>
      <c r="P8" s="54"/>
      <c r="Q8" s="54"/>
      <c r="R8" s="62"/>
      <c r="S8" s="54"/>
      <c r="T8" s="54"/>
      <c r="U8" s="24"/>
      <c r="V8" s="54"/>
      <c r="W8" s="24"/>
      <c r="X8" s="24"/>
      <c r="Y8" s="54"/>
    </row>
    <row r="9" s="51" customFormat="1" ht="18.75" customHeight="1" spans="1:25">
      <c r="A9" s="54">
        <v>5</v>
      </c>
      <c r="B9" s="55"/>
      <c r="C9" s="56"/>
      <c r="D9" s="24"/>
      <c r="E9" s="24"/>
      <c r="F9" s="24"/>
      <c r="G9" s="24"/>
      <c r="H9" s="54"/>
      <c r="I9" s="24"/>
      <c r="J9" s="59"/>
      <c r="K9" s="54"/>
      <c r="L9" s="54"/>
      <c r="M9" s="54"/>
      <c r="N9" s="60"/>
      <c r="O9" s="24"/>
      <c r="P9" s="54"/>
      <c r="Q9" s="54"/>
      <c r="R9" s="62"/>
      <c r="S9" s="54"/>
      <c r="T9" s="54"/>
      <c r="U9" s="24"/>
      <c r="V9" s="54"/>
      <c r="W9" s="24"/>
      <c r="X9" s="24"/>
      <c r="Y9" s="54"/>
    </row>
    <row r="10" ht="18.95" customHeight="1" spans="1:25">
      <c r="A10" s="24">
        <v>6</v>
      </c>
      <c r="B10" s="57"/>
      <c r="C10" s="56"/>
      <c r="D10" s="24"/>
      <c r="E10" s="24"/>
      <c r="F10" s="24"/>
      <c r="G10" s="24"/>
      <c r="H10" s="24"/>
      <c r="I10" s="24"/>
      <c r="J10" s="59"/>
      <c r="K10" s="24"/>
      <c r="L10" s="24"/>
      <c r="M10" s="24"/>
      <c r="N10" s="24"/>
      <c r="O10" s="24"/>
      <c r="P10" s="24"/>
      <c r="Q10" s="24"/>
      <c r="R10" s="62"/>
      <c r="S10" s="24"/>
      <c r="T10" s="24"/>
      <c r="U10" s="24"/>
      <c r="V10" s="24"/>
      <c r="W10" s="24"/>
      <c r="X10" s="24"/>
      <c r="Y10" s="24"/>
    </row>
    <row r="11" ht="18.95" customHeight="1" spans="1:25">
      <c r="A11" s="24">
        <v>7</v>
      </c>
      <c r="B11" s="57"/>
      <c r="C11" s="56"/>
      <c r="D11" s="26"/>
      <c r="E11" s="26"/>
      <c r="F11" s="26"/>
      <c r="G11" s="24"/>
      <c r="H11" s="24"/>
      <c r="I11" s="24"/>
      <c r="J11" s="59"/>
      <c r="K11" s="24"/>
      <c r="L11" s="24"/>
      <c r="M11" s="24"/>
      <c r="N11" s="24"/>
      <c r="O11" s="24"/>
      <c r="P11" s="24"/>
      <c r="Q11" s="24"/>
      <c r="R11" s="62"/>
      <c r="S11" s="24"/>
      <c r="T11" s="24"/>
      <c r="U11" s="24"/>
      <c r="V11" s="26"/>
      <c r="W11" s="24"/>
      <c r="X11" s="24"/>
      <c r="Y11" s="26"/>
    </row>
    <row r="12" ht="18.95" customHeight="1" spans="1:25">
      <c r="A12" s="24">
        <v>8</v>
      </c>
      <c r="B12" s="57"/>
      <c r="C12" s="56"/>
      <c r="D12" s="26"/>
      <c r="E12" s="26"/>
      <c r="F12" s="26"/>
      <c r="G12" s="24"/>
      <c r="H12" s="24"/>
      <c r="I12" s="24"/>
      <c r="J12" s="59"/>
      <c r="K12" s="24"/>
      <c r="L12" s="24"/>
      <c r="M12" s="24"/>
      <c r="N12" s="24"/>
      <c r="O12" s="24"/>
      <c r="P12" s="24"/>
      <c r="Q12" s="24"/>
      <c r="R12" s="62"/>
      <c r="S12" s="24"/>
      <c r="T12" s="24"/>
      <c r="U12" s="24"/>
      <c r="V12" s="26"/>
      <c r="W12" s="24"/>
      <c r="X12" s="24"/>
      <c r="Y12" s="26"/>
    </row>
    <row r="13" ht="18.95" customHeight="1" spans="1:25">
      <c r="A13" s="24">
        <v>9</v>
      </c>
      <c r="B13" s="57"/>
      <c r="C13" s="56"/>
      <c r="D13" s="26"/>
      <c r="E13" s="26"/>
      <c r="F13" s="26"/>
      <c r="G13" s="24"/>
      <c r="H13" s="24"/>
      <c r="I13" s="24"/>
      <c r="J13" s="59"/>
      <c r="K13" s="24"/>
      <c r="L13" s="24"/>
      <c r="M13" s="24"/>
      <c r="N13" s="24"/>
      <c r="O13" s="24"/>
      <c r="P13" s="24"/>
      <c r="Q13" s="24"/>
      <c r="R13" s="62"/>
      <c r="S13" s="24"/>
      <c r="T13" s="24"/>
      <c r="U13" s="24"/>
      <c r="V13" s="26"/>
      <c r="W13" s="24"/>
      <c r="X13" s="24"/>
      <c r="Y13" s="26"/>
    </row>
    <row r="14" ht="18.95" customHeight="1" spans="1:25">
      <c r="A14" s="24">
        <v>10</v>
      </c>
      <c r="B14" s="57"/>
      <c r="C14" s="56"/>
      <c r="D14" s="26"/>
      <c r="E14" s="26"/>
      <c r="F14" s="26"/>
      <c r="G14" s="24"/>
      <c r="H14" s="24"/>
      <c r="I14" s="24"/>
      <c r="J14" s="59"/>
      <c r="K14" s="24"/>
      <c r="L14" s="24"/>
      <c r="M14" s="24"/>
      <c r="N14" s="24"/>
      <c r="O14" s="24"/>
      <c r="P14" s="24"/>
      <c r="Q14" s="24"/>
      <c r="R14" s="62"/>
      <c r="S14" s="24"/>
      <c r="T14" s="24"/>
      <c r="U14" s="24"/>
      <c r="V14" s="26"/>
      <c r="W14" s="24"/>
      <c r="X14" s="24"/>
      <c r="Y14" s="26"/>
    </row>
    <row r="15" ht="18.95" customHeight="1" spans="1:25">
      <c r="A15" s="24">
        <v>11</v>
      </c>
      <c r="B15" s="57"/>
      <c r="C15" s="56"/>
      <c r="D15" s="26"/>
      <c r="E15" s="26"/>
      <c r="F15" s="26"/>
      <c r="G15" s="24"/>
      <c r="H15" s="24"/>
      <c r="I15" s="24"/>
      <c r="J15" s="59"/>
      <c r="K15" s="24"/>
      <c r="L15" s="24"/>
      <c r="M15" s="24"/>
      <c r="N15" s="24"/>
      <c r="O15" s="24"/>
      <c r="P15" s="24"/>
      <c r="Q15" s="24"/>
      <c r="R15" s="62"/>
      <c r="S15" s="24"/>
      <c r="T15" s="24"/>
      <c r="U15" s="24"/>
      <c r="V15" s="26"/>
      <c r="W15" s="24"/>
      <c r="X15" s="24"/>
      <c r="Y15" s="26"/>
    </row>
    <row r="16" ht="18.95" customHeight="1" spans="1:25">
      <c r="A16" s="24">
        <v>12</v>
      </c>
      <c r="B16" s="57"/>
      <c r="C16" s="56"/>
      <c r="D16" s="26"/>
      <c r="E16" s="26"/>
      <c r="F16" s="26"/>
      <c r="G16" s="24"/>
      <c r="H16" s="24"/>
      <c r="I16" s="24"/>
      <c r="J16" s="59"/>
      <c r="K16" s="24"/>
      <c r="L16" s="24"/>
      <c r="M16" s="24"/>
      <c r="N16" s="24"/>
      <c r="O16" s="24"/>
      <c r="P16" s="24"/>
      <c r="Q16" s="24"/>
      <c r="R16" s="62"/>
      <c r="S16" s="24"/>
      <c r="T16" s="24"/>
      <c r="U16" s="24"/>
      <c r="V16" s="26"/>
      <c r="W16" s="24"/>
      <c r="X16" s="24"/>
      <c r="Y16" s="26"/>
    </row>
    <row r="17" ht="18.95" customHeight="1" spans="1:25">
      <c r="A17" s="24">
        <v>13</v>
      </c>
      <c r="B17" s="57"/>
      <c r="C17" s="56"/>
      <c r="D17" s="26"/>
      <c r="E17" s="26"/>
      <c r="F17" s="26"/>
      <c r="G17" s="24"/>
      <c r="H17" s="24"/>
      <c r="I17" s="24"/>
      <c r="J17" s="59"/>
      <c r="K17" s="24"/>
      <c r="L17" s="24"/>
      <c r="M17" s="24"/>
      <c r="N17" s="24"/>
      <c r="O17" s="24"/>
      <c r="P17" s="24"/>
      <c r="Q17" s="24"/>
      <c r="R17" s="62"/>
      <c r="S17" s="24"/>
      <c r="T17" s="24"/>
      <c r="U17" s="24"/>
      <c r="V17" s="26"/>
      <c r="W17" s="24"/>
      <c r="X17" s="24"/>
      <c r="Y17" s="26"/>
    </row>
    <row r="18" ht="18.95" customHeight="1" spans="1:25">
      <c r="A18" s="24">
        <v>14</v>
      </c>
      <c r="B18" s="57"/>
      <c r="C18" s="56"/>
      <c r="D18" s="26"/>
      <c r="E18" s="26"/>
      <c r="F18" s="26"/>
      <c r="G18" s="24"/>
      <c r="H18" s="24"/>
      <c r="I18" s="24"/>
      <c r="J18" s="59"/>
      <c r="K18" s="24"/>
      <c r="L18" s="24"/>
      <c r="M18" s="24"/>
      <c r="N18" s="26"/>
      <c r="O18" s="24"/>
      <c r="P18" s="26"/>
      <c r="Q18" s="24"/>
      <c r="R18" s="24"/>
      <c r="S18" s="24"/>
      <c r="T18" s="24"/>
      <c r="U18" s="24"/>
      <c r="V18" s="26"/>
      <c r="W18" s="24"/>
      <c r="X18" s="24"/>
      <c r="Y18" s="26"/>
    </row>
    <row r="19" ht="18.95" customHeight="1" spans="1:25">
      <c r="A19" s="24">
        <v>15</v>
      </c>
      <c r="B19" s="57"/>
      <c r="C19" s="56"/>
      <c r="D19" s="26"/>
      <c r="E19" s="26"/>
      <c r="F19" s="26"/>
      <c r="G19" s="24"/>
      <c r="H19" s="24"/>
      <c r="I19" s="24"/>
      <c r="J19" s="59"/>
      <c r="K19" s="24"/>
      <c r="L19" s="24"/>
      <c r="M19" s="24">
        <f>SUM(M5:M18)</f>
        <v>223.68</v>
      </c>
      <c r="N19" s="26"/>
      <c r="O19" s="24"/>
      <c r="P19" s="26"/>
      <c r="Q19" s="24"/>
      <c r="R19" s="24"/>
      <c r="S19" s="24"/>
      <c r="T19" s="24">
        <f>SUM(T5:T18)</f>
        <v>221</v>
      </c>
      <c r="U19" s="24"/>
      <c r="V19" s="26"/>
      <c r="W19" s="24"/>
      <c r="X19" s="24"/>
      <c r="Y19" s="26"/>
    </row>
    <row r="20" ht="21" customHeight="1" spans="2:21">
      <c r="B20" s="58" t="s">
        <v>39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4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25"/>
  <sheetViews>
    <sheetView tabSelected="1" topLeftCell="A10" workbookViewId="0">
      <selection activeCell="D11" sqref="D11"/>
    </sheetView>
  </sheetViews>
  <sheetFormatPr defaultColWidth="9" defaultRowHeight="13.5"/>
  <cols>
    <col min="1" max="1" width="7.25" style="4" customWidth="1"/>
    <col min="2" max="2" width="9.25" style="5" customWidth="1"/>
    <col min="3" max="3" width="10.25" customWidth="1"/>
    <col min="4" max="5" width="8.625" style="4" customWidth="1"/>
    <col min="6" max="6" width="13.5" style="4" customWidth="1"/>
    <col min="7" max="7" width="9.375" customWidth="1"/>
    <col min="8" max="8" width="11.62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4" customWidth="1"/>
    <col min="15" max="15" width="9" style="6" customWidth="1"/>
    <col min="16" max="16" width="7" customWidth="1"/>
    <col min="17" max="17" width="9.5" style="7" customWidth="1"/>
    <col min="18" max="18" width="18.125" customWidth="1"/>
    <col min="19" max="19" width="8.25" customWidth="1"/>
    <col min="20" max="20" width="10.25" style="4" customWidth="1"/>
    <col min="21" max="21" width="10.5" style="4" customWidth="1"/>
    <col min="22" max="22" width="8.25" style="7" customWidth="1"/>
    <col min="23" max="23" width="10.875" style="8" customWidth="1"/>
    <col min="24" max="24" width="12.875" style="7" customWidth="1"/>
    <col min="25" max="25" width="7.125" style="4" customWidth="1"/>
    <col min="26" max="26" width="22.375" style="4" customWidth="1"/>
    <col min="27" max="27" width="23.875" customWidth="1"/>
    <col min="28" max="30" width="9" style="9"/>
    <col min="31" max="31" width="12.625" style="9"/>
    <col min="32" max="46" width="9" style="9"/>
    <col min="47" max="47" width="9.375" style="9"/>
    <col min="48" max="67" width="9" style="9"/>
  </cols>
  <sheetData>
    <row r="1" ht="39.95" customHeight="1" spans="1:27">
      <c r="A1" s="10" t="s">
        <v>40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7"/>
      <c r="P1" s="10"/>
      <c r="Q1" s="37"/>
      <c r="R1" s="10"/>
      <c r="S1" s="10"/>
      <c r="T1" s="10"/>
      <c r="U1" s="10"/>
      <c r="V1" s="37"/>
      <c r="W1" s="38"/>
      <c r="X1" s="37"/>
      <c r="Y1" s="10"/>
      <c r="Z1" s="10"/>
      <c r="AA1" s="10"/>
    </row>
    <row r="2" ht="18.95" customHeight="1" spans="2:24">
      <c r="B2" s="12" t="s">
        <v>41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8"/>
      <c r="P2" s="13"/>
      <c r="Q2" s="39"/>
      <c r="R2" s="13"/>
      <c r="S2" s="13"/>
      <c r="T2" s="13"/>
      <c r="U2" s="13"/>
      <c r="V2" s="39"/>
      <c r="W2" s="40"/>
      <c r="X2" s="39"/>
    </row>
    <row r="3" s="1" customFormat="1" ht="18.95" customHeight="1" spans="1:66">
      <c r="A3" s="14" t="s">
        <v>2</v>
      </c>
      <c r="B3" s="15" t="s">
        <v>3</v>
      </c>
      <c r="C3" s="14" t="s">
        <v>4</v>
      </c>
      <c r="D3" s="14"/>
      <c r="E3" s="14"/>
      <c r="F3" s="14"/>
      <c r="G3" s="14"/>
      <c r="H3" s="16"/>
      <c r="I3" s="16" t="s">
        <v>5</v>
      </c>
      <c r="J3" s="29"/>
      <c r="K3" s="29"/>
      <c r="L3" s="29"/>
      <c r="M3" s="29"/>
      <c r="N3" s="30"/>
      <c r="O3" s="29"/>
      <c r="P3" s="31"/>
      <c r="Q3" s="29"/>
      <c r="R3" s="29"/>
      <c r="S3" s="29"/>
      <c r="T3" s="41"/>
      <c r="U3" s="42" t="s">
        <v>6</v>
      </c>
      <c r="V3" s="43"/>
      <c r="W3" s="42"/>
      <c r="X3" s="14" t="s">
        <v>7</v>
      </c>
      <c r="Y3" s="17" t="s">
        <v>8</v>
      </c>
      <c r="Z3" s="14" t="s">
        <v>9</v>
      </c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</row>
    <row r="4" s="2" customFormat="1" ht="29" customHeight="1" spans="1:66">
      <c r="A4" s="17"/>
      <c r="B4" s="18" t="s">
        <v>10</v>
      </c>
      <c r="C4" s="17" t="s">
        <v>11</v>
      </c>
      <c r="D4" s="19" t="s">
        <v>12</v>
      </c>
      <c r="E4" s="17" t="s">
        <v>13</v>
      </c>
      <c r="F4" s="17" t="s">
        <v>14</v>
      </c>
      <c r="G4" s="17" t="s">
        <v>15</v>
      </c>
      <c r="H4" s="17" t="s">
        <v>42</v>
      </c>
      <c r="I4" s="17" t="s">
        <v>16</v>
      </c>
      <c r="J4" s="17" t="s">
        <v>17</v>
      </c>
      <c r="K4" s="17" t="s">
        <v>18</v>
      </c>
      <c r="L4" s="17" t="s">
        <v>19</v>
      </c>
      <c r="M4" s="17" t="s">
        <v>20</v>
      </c>
      <c r="N4" s="32" t="s">
        <v>21</v>
      </c>
      <c r="O4" s="17" t="s">
        <v>22</v>
      </c>
      <c r="P4" s="33" t="s">
        <v>43</v>
      </c>
      <c r="Q4" s="17" t="s">
        <v>24</v>
      </c>
      <c r="R4" s="17" t="s">
        <v>44</v>
      </c>
      <c r="S4" s="17" t="s">
        <v>45</v>
      </c>
      <c r="T4" s="17" t="s">
        <v>27</v>
      </c>
      <c r="U4" s="33" t="s">
        <v>28</v>
      </c>
      <c r="V4" s="44" t="s">
        <v>46</v>
      </c>
      <c r="W4" s="33" t="s">
        <v>47</v>
      </c>
      <c r="X4" s="17"/>
      <c r="Y4" s="49"/>
      <c r="Z4" s="17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</row>
    <row r="5" s="3" customFormat="1" ht="21.75" customHeight="1" spans="1:26">
      <c r="A5" s="20">
        <v>1</v>
      </c>
      <c r="B5" s="21">
        <v>0.579861111111111</v>
      </c>
      <c r="C5" s="22" t="s">
        <v>48</v>
      </c>
      <c r="D5" s="22" t="s">
        <v>49</v>
      </c>
      <c r="E5" s="22" t="s">
        <v>50</v>
      </c>
      <c r="F5" s="22">
        <v>18913488722</v>
      </c>
      <c r="G5" s="22" t="s">
        <v>51</v>
      </c>
      <c r="H5" s="22">
        <v>12804</v>
      </c>
      <c r="I5" s="22" t="s">
        <v>52</v>
      </c>
      <c r="J5" s="22" t="s">
        <v>53</v>
      </c>
      <c r="K5" s="34" t="s">
        <v>54</v>
      </c>
      <c r="L5" s="35">
        <v>75.36</v>
      </c>
      <c r="M5" s="20">
        <v>19.14</v>
      </c>
      <c r="N5" s="20">
        <v>56.22</v>
      </c>
      <c r="O5" s="20"/>
      <c r="P5" s="20"/>
      <c r="Q5" s="20"/>
      <c r="R5" s="20" t="s">
        <v>55</v>
      </c>
      <c r="S5" s="20">
        <v>7</v>
      </c>
      <c r="T5" s="20">
        <v>0.52</v>
      </c>
      <c r="U5" s="20">
        <v>55.7</v>
      </c>
      <c r="V5" s="20">
        <v>98</v>
      </c>
      <c r="W5" s="20">
        <f>U5*V5</f>
        <v>5458.6</v>
      </c>
      <c r="X5" s="20" t="s">
        <v>56</v>
      </c>
      <c r="Y5" s="20" t="s">
        <v>57</v>
      </c>
      <c r="Z5" s="20"/>
    </row>
    <row r="6" s="3" customFormat="1" ht="21.75" customHeight="1" spans="1:26">
      <c r="A6" s="20">
        <v>2</v>
      </c>
      <c r="B6" s="21">
        <v>0.6</v>
      </c>
      <c r="C6" s="20" t="s">
        <v>58</v>
      </c>
      <c r="D6" s="20" t="s">
        <v>59</v>
      </c>
      <c r="E6" s="20" t="s">
        <v>60</v>
      </c>
      <c r="F6" s="20">
        <v>13815377665</v>
      </c>
      <c r="G6" s="20" t="s">
        <v>51</v>
      </c>
      <c r="H6" s="22" t="s">
        <v>61</v>
      </c>
      <c r="I6" s="22"/>
      <c r="J6" s="22" t="s">
        <v>53</v>
      </c>
      <c r="K6" s="34" t="s">
        <v>54</v>
      </c>
      <c r="L6" s="35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 t="s">
        <v>56</v>
      </c>
      <c r="Y6" s="20" t="s">
        <v>57</v>
      </c>
      <c r="Z6" s="20"/>
    </row>
    <row r="7" s="3" customFormat="1" ht="21.75" customHeight="1" spans="1:26">
      <c r="A7" s="20">
        <v>3</v>
      </c>
      <c r="B7" s="21">
        <v>0.602777777777778</v>
      </c>
      <c r="C7" s="22" t="s">
        <v>62</v>
      </c>
      <c r="D7" s="22" t="s">
        <v>49</v>
      </c>
      <c r="E7" s="22" t="s">
        <v>63</v>
      </c>
      <c r="F7" s="22">
        <v>13655213111</v>
      </c>
      <c r="G7" s="20" t="s">
        <v>51</v>
      </c>
      <c r="H7" s="22" t="s">
        <v>61</v>
      </c>
      <c r="I7" s="22"/>
      <c r="J7" s="22" t="s">
        <v>53</v>
      </c>
      <c r="K7" s="34" t="s">
        <v>54</v>
      </c>
      <c r="L7" s="35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 t="s">
        <v>56</v>
      </c>
      <c r="Y7" s="20" t="s">
        <v>57</v>
      </c>
      <c r="Z7" s="20"/>
    </row>
    <row r="8" s="3" customFormat="1" ht="21.75" customHeight="1" spans="1:26">
      <c r="A8" s="20">
        <v>4</v>
      </c>
      <c r="B8" s="21">
        <v>0.603472222222222</v>
      </c>
      <c r="C8" s="20" t="s">
        <v>64</v>
      </c>
      <c r="D8" s="22" t="s">
        <v>49</v>
      </c>
      <c r="E8" s="20" t="s">
        <v>65</v>
      </c>
      <c r="F8" s="20">
        <v>13585365885</v>
      </c>
      <c r="G8" s="20" t="s">
        <v>51</v>
      </c>
      <c r="H8" s="22" t="s">
        <v>66</v>
      </c>
      <c r="I8" s="22"/>
      <c r="J8" s="22" t="s">
        <v>53</v>
      </c>
      <c r="K8" s="34" t="s">
        <v>54</v>
      </c>
      <c r="L8" s="35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 t="s">
        <v>57</v>
      </c>
      <c r="Z8" s="20"/>
    </row>
    <row r="9" s="3" customFormat="1" ht="21.75" customHeight="1" spans="1:26">
      <c r="A9" s="20">
        <v>5</v>
      </c>
      <c r="B9" s="21">
        <v>0.605555555555556</v>
      </c>
      <c r="C9" s="20" t="s">
        <v>67</v>
      </c>
      <c r="D9" s="22" t="s">
        <v>49</v>
      </c>
      <c r="E9" s="22" t="s">
        <v>68</v>
      </c>
      <c r="F9" s="20">
        <v>15190795960</v>
      </c>
      <c r="G9" s="20" t="s">
        <v>51</v>
      </c>
      <c r="H9" s="22" t="s">
        <v>66</v>
      </c>
      <c r="I9" s="22"/>
      <c r="J9" s="22" t="s">
        <v>53</v>
      </c>
      <c r="K9" s="34" t="s">
        <v>54</v>
      </c>
      <c r="L9" s="35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 t="s">
        <v>57</v>
      </c>
      <c r="Z9" s="20"/>
    </row>
    <row r="10" s="3" customFormat="1" ht="21.75" customHeight="1" spans="1:26">
      <c r="A10" s="20">
        <v>6</v>
      </c>
      <c r="B10" s="21">
        <v>0.623611111111111</v>
      </c>
      <c r="C10" s="20" t="s">
        <v>69</v>
      </c>
      <c r="D10" s="22" t="s">
        <v>49</v>
      </c>
      <c r="E10" s="22" t="s">
        <v>70</v>
      </c>
      <c r="F10" s="22">
        <v>18751646723</v>
      </c>
      <c r="G10" s="22" t="s">
        <v>51</v>
      </c>
      <c r="H10" s="22">
        <v>12809</v>
      </c>
      <c r="I10" s="22" t="s">
        <v>52</v>
      </c>
      <c r="J10" s="22" t="s">
        <v>53</v>
      </c>
      <c r="K10" s="34" t="s">
        <v>54</v>
      </c>
      <c r="L10" s="35">
        <v>97.82</v>
      </c>
      <c r="M10" s="20">
        <v>22.92</v>
      </c>
      <c r="N10" s="20">
        <v>74.9</v>
      </c>
      <c r="O10" s="20"/>
      <c r="P10" s="20"/>
      <c r="Q10" s="20"/>
      <c r="R10" s="20" t="s">
        <v>55</v>
      </c>
      <c r="S10" s="20">
        <v>7</v>
      </c>
      <c r="T10" s="20">
        <v>0.5</v>
      </c>
      <c r="U10" s="20">
        <v>74.4</v>
      </c>
      <c r="V10" s="20">
        <v>98</v>
      </c>
      <c r="W10" s="20">
        <f t="shared" ref="W10:W24" si="0">U10*V10</f>
        <v>7291.2</v>
      </c>
      <c r="X10" s="20" t="s">
        <v>71</v>
      </c>
      <c r="Y10" s="20" t="s">
        <v>57</v>
      </c>
      <c r="Z10" s="20"/>
    </row>
    <row r="11" s="3" customFormat="1" ht="21.75" customHeight="1" spans="1:26">
      <c r="A11" s="20">
        <v>7</v>
      </c>
      <c r="B11" s="21">
        <v>0.884027777777778</v>
      </c>
      <c r="C11" s="20" t="s">
        <v>72</v>
      </c>
      <c r="D11" s="22" t="s">
        <v>73</v>
      </c>
      <c r="E11" s="22" t="s">
        <v>74</v>
      </c>
      <c r="F11" s="22">
        <v>18751653412</v>
      </c>
      <c r="G11" s="22" t="s">
        <v>75</v>
      </c>
      <c r="H11" s="22">
        <v>12811</v>
      </c>
      <c r="I11" s="22" t="s">
        <v>76</v>
      </c>
      <c r="J11" s="22" t="s">
        <v>77</v>
      </c>
      <c r="K11" s="22" t="s">
        <v>78</v>
      </c>
      <c r="L11" s="35">
        <v>80.4</v>
      </c>
      <c r="M11" s="20">
        <v>21.56</v>
      </c>
      <c r="N11" s="20">
        <v>68.84</v>
      </c>
      <c r="O11" s="20">
        <v>5</v>
      </c>
      <c r="P11" s="20">
        <v>2.5</v>
      </c>
      <c r="Q11" s="20">
        <v>2.8</v>
      </c>
      <c r="R11" s="45" t="s">
        <v>79</v>
      </c>
      <c r="S11" s="20"/>
      <c r="T11" s="20">
        <v>0.74</v>
      </c>
      <c r="U11" s="20">
        <v>68.1</v>
      </c>
      <c r="V11" s="20">
        <v>122</v>
      </c>
      <c r="W11" s="20">
        <f t="shared" si="0"/>
        <v>8308.2</v>
      </c>
      <c r="X11" s="20" t="s">
        <v>80</v>
      </c>
      <c r="Y11" s="20" t="s">
        <v>81</v>
      </c>
      <c r="Z11" s="20" t="s">
        <v>82</v>
      </c>
    </row>
    <row r="12" s="3" customFormat="1" ht="21.75" customHeight="1" spans="1:26">
      <c r="A12" s="20">
        <v>8</v>
      </c>
      <c r="B12" s="21">
        <v>0.886111111111111</v>
      </c>
      <c r="C12" s="20" t="s">
        <v>83</v>
      </c>
      <c r="D12" s="22" t="s">
        <v>84</v>
      </c>
      <c r="E12" s="22" t="s">
        <v>84</v>
      </c>
      <c r="F12" s="22">
        <v>15253915869</v>
      </c>
      <c r="G12" s="22" t="s">
        <v>75</v>
      </c>
      <c r="H12" s="22">
        <v>12812</v>
      </c>
      <c r="I12" s="22" t="s">
        <v>76</v>
      </c>
      <c r="J12" s="22" t="s">
        <v>77</v>
      </c>
      <c r="K12" s="22" t="s">
        <v>78</v>
      </c>
      <c r="L12" s="35">
        <v>90.6</v>
      </c>
      <c r="M12" s="20">
        <v>22.7</v>
      </c>
      <c r="N12" s="20">
        <v>67.9</v>
      </c>
      <c r="O12" s="20">
        <v>5</v>
      </c>
      <c r="P12" s="20">
        <v>2</v>
      </c>
      <c r="Q12" s="20">
        <v>2.8</v>
      </c>
      <c r="R12" s="45" t="s">
        <v>79</v>
      </c>
      <c r="S12" s="20"/>
      <c r="T12" s="20">
        <v>0.7</v>
      </c>
      <c r="U12" s="20">
        <v>67.2</v>
      </c>
      <c r="V12" s="20">
        <v>122</v>
      </c>
      <c r="W12" s="20">
        <f t="shared" si="0"/>
        <v>8198.4</v>
      </c>
      <c r="X12" s="20" t="s">
        <v>80</v>
      </c>
      <c r="Y12" s="20" t="s">
        <v>81</v>
      </c>
      <c r="Z12" s="20"/>
    </row>
    <row r="13" s="3" customFormat="1" ht="21.75" customHeight="1" spans="1:26">
      <c r="A13" s="20">
        <v>9</v>
      </c>
      <c r="B13" s="21">
        <v>0.8875</v>
      </c>
      <c r="C13" s="20" t="s">
        <v>85</v>
      </c>
      <c r="D13" s="22" t="s">
        <v>86</v>
      </c>
      <c r="E13" s="22" t="s">
        <v>86</v>
      </c>
      <c r="F13" s="22">
        <v>13913462579</v>
      </c>
      <c r="G13" s="22" t="s">
        <v>75</v>
      </c>
      <c r="H13" s="22">
        <v>12813</v>
      </c>
      <c r="I13" s="22" t="s">
        <v>76</v>
      </c>
      <c r="J13" s="22" t="s">
        <v>77</v>
      </c>
      <c r="K13" s="22" t="s">
        <v>78</v>
      </c>
      <c r="L13" s="35">
        <v>109.08</v>
      </c>
      <c r="M13" s="20">
        <v>29.36</v>
      </c>
      <c r="N13" s="20">
        <v>79.72</v>
      </c>
      <c r="O13" s="20">
        <v>5</v>
      </c>
      <c r="P13" s="20">
        <v>2</v>
      </c>
      <c r="Q13" s="20">
        <v>2.8</v>
      </c>
      <c r="R13" s="45" t="s">
        <v>79</v>
      </c>
      <c r="S13" s="20"/>
      <c r="T13" s="20">
        <v>0.82</v>
      </c>
      <c r="U13" s="20">
        <v>78.9</v>
      </c>
      <c r="V13" s="20">
        <v>122</v>
      </c>
      <c r="W13" s="20">
        <f t="shared" si="0"/>
        <v>9625.8</v>
      </c>
      <c r="X13" s="20" t="s">
        <v>80</v>
      </c>
      <c r="Y13" s="20" t="s">
        <v>81</v>
      </c>
      <c r="Z13" s="20"/>
    </row>
    <row r="14" s="3" customFormat="1" ht="21.75" customHeight="1" spans="1:26">
      <c r="A14" s="20">
        <v>10</v>
      </c>
      <c r="B14" s="21">
        <v>0.889583333333333</v>
      </c>
      <c r="C14" s="23" t="s">
        <v>87</v>
      </c>
      <c r="D14" s="20" t="s">
        <v>88</v>
      </c>
      <c r="E14" s="20" t="s">
        <v>88</v>
      </c>
      <c r="F14" s="20">
        <v>15852102259</v>
      </c>
      <c r="G14" s="22" t="s">
        <v>89</v>
      </c>
      <c r="H14" s="22">
        <v>12814</v>
      </c>
      <c r="I14" s="22" t="s">
        <v>90</v>
      </c>
      <c r="J14" s="22" t="s">
        <v>53</v>
      </c>
      <c r="K14" s="34" t="s">
        <v>54</v>
      </c>
      <c r="L14" s="35">
        <v>72.28</v>
      </c>
      <c r="M14" s="20">
        <v>18.14</v>
      </c>
      <c r="N14" s="20">
        <v>54.14</v>
      </c>
      <c r="O14" s="20"/>
      <c r="P14" s="20"/>
      <c r="Q14" s="20"/>
      <c r="R14" s="20" t="s">
        <v>55</v>
      </c>
      <c r="S14" s="20">
        <v>7</v>
      </c>
      <c r="T14" s="20">
        <v>0.54</v>
      </c>
      <c r="U14" s="20">
        <v>53.6</v>
      </c>
      <c r="V14" s="20">
        <v>98</v>
      </c>
      <c r="W14" s="20">
        <f t="shared" si="0"/>
        <v>5252.8</v>
      </c>
      <c r="X14" s="20" t="s">
        <v>80</v>
      </c>
      <c r="Y14" s="20" t="s">
        <v>81</v>
      </c>
      <c r="Z14" s="20"/>
    </row>
    <row r="15" s="3" customFormat="1" ht="21.75" customHeight="1" spans="1:26">
      <c r="A15" s="20">
        <v>11</v>
      </c>
      <c r="B15" s="21">
        <v>0.984027777777778</v>
      </c>
      <c r="C15" s="20" t="s">
        <v>58</v>
      </c>
      <c r="D15" s="20" t="s">
        <v>59</v>
      </c>
      <c r="E15" s="20" t="s">
        <v>60</v>
      </c>
      <c r="F15" s="20">
        <v>13815377665</v>
      </c>
      <c r="G15" s="20" t="s">
        <v>51</v>
      </c>
      <c r="H15" s="22">
        <v>12817</v>
      </c>
      <c r="I15" s="22" t="s">
        <v>52</v>
      </c>
      <c r="J15" s="22" t="s">
        <v>53</v>
      </c>
      <c r="K15" s="34" t="s">
        <v>54</v>
      </c>
      <c r="L15" s="35">
        <v>74.14</v>
      </c>
      <c r="M15" s="20">
        <v>19.2</v>
      </c>
      <c r="N15" s="20">
        <v>54.94</v>
      </c>
      <c r="O15" s="20"/>
      <c r="P15" s="20"/>
      <c r="Q15" s="20"/>
      <c r="R15" s="20" t="s">
        <v>55</v>
      </c>
      <c r="S15" s="20">
        <v>7</v>
      </c>
      <c r="T15" s="20">
        <v>0.54</v>
      </c>
      <c r="U15" s="20">
        <v>54.4</v>
      </c>
      <c r="V15" s="20">
        <v>98</v>
      </c>
      <c r="W15" s="20">
        <f t="shared" si="0"/>
        <v>5331.2</v>
      </c>
      <c r="X15" s="20" t="s">
        <v>80</v>
      </c>
      <c r="Y15" s="20" t="s">
        <v>81</v>
      </c>
      <c r="Z15" s="20"/>
    </row>
    <row r="16" s="3" customFormat="1" ht="21.75" customHeight="1" spans="1:26">
      <c r="A16" s="20">
        <v>12</v>
      </c>
      <c r="B16" s="21">
        <v>0.985416666666667</v>
      </c>
      <c r="C16" s="23" t="s">
        <v>91</v>
      </c>
      <c r="D16" s="22" t="s">
        <v>92</v>
      </c>
      <c r="E16" s="22" t="s">
        <v>92</v>
      </c>
      <c r="F16" s="20">
        <v>15195487666</v>
      </c>
      <c r="G16" s="20" t="s">
        <v>51</v>
      </c>
      <c r="H16" s="20">
        <v>12818</v>
      </c>
      <c r="I16" s="22" t="s">
        <v>52</v>
      </c>
      <c r="J16" s="22" t="s">
        <v>53</v>
      </c>
      <c r="K16" s="34" t="s">
        <v>54</v>
      </c>
      <c r="L16" s="35">
        <v>97.72</v>
      </c>
      <c r="M16" s="20">
        <v>19.98</v>
      </c>
      <c r="N16" s="20">
        <v>77.74</v>
      </c>
      <c r="O16" s="20"/>
      <c r="P16" s="20"/>
      <c r="Q16" s="20"/>
      <c r="R16" s="20" t="s">
        <v>93</v>
      </c>
      <c r="S16" s="20">
        <v>8</v>
      </c>
      <c r="T16" s="20">
        <v>1.04</v>
      </c>
      <c r="U16" s="20">
        <v>76.7</v>
      </c>
      <c r="V16" s="20">
        <v>98</v>
      </c>
      <c r="W16" s="20">
        <f t="shared" si="0"/>
        <v>7516.6</v>
      </c>
      <c r="X16" s="20" t="s">
        <v>80</v>
      </c>
      <c r="Y16" s="20" t="s">
        <v>81</v>
      </c>
      <c r="Z16" s="20"/>
    </row>
    <row r="17" s="3" customFormat="1" ht="21.75" customHeight="1" spans="1:26">
      <c r="A17" s="20">
        <v>13</v>
      </c>
      <c r="B17" s="21">
        <v>0.0854166666666667</v>
      </c>
      <c r="C17" s="20" t="s">
        <v>72</v>
      </c>
      <c r="D17" s="22" t="s">
        <v>73</v>
      </c>
      <c r="E17" s="22" t="s">
        <v>74</v>
      </c>
      <c r="F17" s="22">
        <v>18751653412</v>
      </c>
      <c r="G17" s="22" t="s">
        <v>75</v>
      </c>
      <c r="H17" s="22">
        <v>12821</v>
      </c>
      <c r="I17" s="22" t="s">
        <v>76</v>
      </c>
      <c r="J17" s="22" t="s">
        <v>77</v>
      </c>
      <c r="K17" s="22" t="s">
        <v>78</v>
      </c>
      <c r="L17" s="35">
        <v>90.1</v>
      </c>
      <c r="M17" s="20">
        <v>21.4</v>
      </c>
      <c r="N17" s="20">
        <v>68.7</v>
      </c>
      <c r="O17" s="20">
        <v>5</v>
      </c>
      <c r="P17" s="20">
        <v>1.6</v>
      </c>
      <c r="Q17" s="20">
        <v>2.7</v>
      </c>
      <c r="R17" s="45" t="s">
        <v>79</v>
      </c>
      <c r="S17" s="20"/>
      <c r="T17" s="20">
        <v>0.7</v>
      </c>
      <c r="U17" s="20">
        <v>68</v>
      </c>
      <c r="V17" s="20">
        <v>122</v>
      </c>
      <c r="W17" s="20">
        <f t="shared" si="0"/>
        <v>8296</v>
      </c>
      <c r="X17" s="20" t="s">
        <v>80</v>
      </c>
      <c r="Y17" s="20" t="s">
        <v>81</v>
      </c>
      <c r="Z17" s="20"/>
    </row>
    <row r="18" s="3" customFormat="1" ht="21.75" customHeight="1" spans="1:26">
      <c r="A18" s="20">
        <v>14</v>
      </c>
      <c r="B18" s="21">
        <v>0.0875</v>
      </c>
      <c r="C18" s="20" t="s">
        <v>83</v>
      </c>
      <c r="D18" s="22" t="s">
        <v>84</v>
      </c>
      <c r="E18" s="22" t="s">
        <v>84</v>
      </c>
      <c r="F18" s="22">
        <v>15253915869</v>
      </c>
      <c r="G18" s="22" t="s">
        <v>75</v>
      </c>
      <c r="H18" s="22">
        <v>12822</v>
      </c>
      <c r="I18" s="22" t="s">
        <v>76</v>
      </c>
      <c r="J18" s="22" t="s">
        <v>77</v>
      </c>
      <c r="K18" s="22" t="s">
        <v>78</v>
      </c>
      <c r="L18" s="35">
        <v>91.9</v>
      </c>
      <c r="M18" s="20">
        <v>22.52</v>
      </c>
      <c r="N18" s="20">
        <v>69.38</v>
      </c>
      <c r="O18" s="20">
        <v>5</v>
      </c>
      <c r="P18" s="20">
        <v>1.6</v>
      </c>
      <c r="Q18" s="20">
        <v>2.7</v>
      </c>
      <c r="R18" s="45" t="s">
        <v>79</v>
      </c>
      <c r="S18" s="20"/>
      <c r="T18" s="20">
        <v>0.78</v>
      </c>
      <c r="U18" s="20">
        <v>68.6</v>
      </c>
      <c r="V18" s="20">
        <v>122</v>
      </c>
      <c r="W18" s="20">
        <f t="shared" si="0"/>
        <v>8369.2</v>
      </c>
      <c r="X18" s="20" t="s">
        <v>80</v>
      </c>
      <c r="Y18" s="20" t="s">
        <v>81</v>
      </c>
      <c r="Z18" s="20"/>
    </row>
    <row r="19" s="3" customFormat="1" ht="21.75" customHeight="1" spans="1:26">
      <c r="A19" s="20">
        <v>15</v>
      </c>
      <c r="B19" s="21">
        <v>0.0888888888888889</v>
      </c>
      <c r="C19" s="20" t="s">
        <v>85</v>
      </c>
      <c r="D19" s="22" t="s">
        <v>86</v>
      </c>
      <c r="E19" s="22" t="s">
        <v>86</v>
      </c>
      <c r="F19" s="22">
        <v>13913462579</v>
      </c>
      <c r="G19" s="22" t="s">
        <v>75</v>
      </c>
      <c r="H19" s="22">
        <v>12823</v>
      </c>
      <c r="I19" s="22" t="s">
        <v>76</v>
      </c>
      <c r="J19" s="22" t="s">
        <v>77</v>
      </c>
      <c r="K19" s="22" t="s">
        <v>78</v>
      </c>
      <c r="L19" s="35">
        <v>106.52</v>
      </c>
      <c r="M19" s="20">
        <v>29.2</v>
      </c>
      <c r="N19" s="20">
        <v>77.32</v>
      </c>
      <c r="O19" s="20">
        <v>5</v>
      </c>
      <c r="P19" s="20">
        <v>1.6</v>
      </c>
      <c r="Q19" s="20">
        <v>2.7</v>
      </c>
      <c r="R19" s="45" t="s">
        <v>79</v>
      </c>
      <c r="S19" s="20"/>
      <c r="T19" s="20">
        <v>0.82</v>
      </c>
      <c r="U19" s="20">
        <v>76.5</v>
      </c>
      <c r="V19" s="20">
        <v>122</v>
      </c>
      <c r="W19" s="20">
        <f t="shared" si="0"/>
        <v>9333</v>
      </c>
      <c r="X19" s="20" t="s">
        <v>80</v>
      </c>
      <c r="Y19" s="20" t="s">
        <v>81</v>
      </c>
      <c r="Z19" s="20"/>
    </row>
    <row r="20" s="3" customFormat="1" ht="21.75" customHeight="1" spans="1:26">
      <c r="A20" s="20">
        <v>16</v>
      </c>
      <c r="B20" s="21">
        <v>0.106944444444444</v>
      </c>
      <c r="C20" s="20" t="s">
        <v>94</v>
      </c>
      <c r="D20" s="22" t="s">
        <v>95</v>
      </c>
      <c r="E20" s="22" t="s">
        <v>96</v>
      </c>
      <c r="F20" s="22">
        <v>13646114999</v>
      </c>
      <c r="G20" s="20" t="s">
        <v>89</v>
      </c>
      <c r="H20" s="20">
        <v>12824</v>
      </c>
      <c r="I20" s="22" t="s">
        <v>90</v>
      </c>
      <c r="J20" s="22" t="s">
        <v>53</v>
      </c>
      <c r="K20" s="34" t="s">
        <v>54</v>
      </c>
      <c r="L20" s="35">
        <v>103.28</v>
      </c>
      <c r="M20" s="20">
        <v>22.42</v>
      </c>
      <c r="N20" s="20">
        <v>80.86</v>
      </c>
      <c r="O20" s="20"/>
      <c r="P20" s="20"/>
      <c r="Q20" s="20"/>
      <c r="R20" s="20" t="s">
        <v>55</v>
      </c>
      <c r="S20" s="20">
        <v>7</v>
      </c>
      <c r="T20" s="20">
        <v>0.56</v>
      </c>
      <c r="U20" s="20">
        <v>80.3</v>
      </c>
      <c r="V20" s="20">
        <v>98</v>
      </c>
      <c r="W20" s="20">
        <f t="shared" si="0"/>
        <v>7869.4</v>
      </c>
      <c r="X20" s="20" t="s">
        <v>80</v>
      </c>
      <c r="Y20" s="20" t="s">
        <v>81</v>
      </c>
      <c r="Z20" s="20"/>
    </row>
    <row r="21" s="3" customFormat="1" ht="21.75" customHeight="1" spans="1:26">
      <c r="A21" s="20">
        <v>17</v>
      </c>
      <c r="B21" s="21">
        <v>0.111805555555556</v>
      </c>
      <c r="C21" s="23" t="s">
        <v>87</v>
      </c>
      <c r="D21" s="20" t="s">
        <v>88</v>
      </c>
      <c r="E21" s="20" t="s">
        <v>88</v>
      </c>
      <c r="F21" s="20">
        <v>15852102259</v>
      </c>
      <c r="G21" s="22" t="s">
        <v>89</v>
      </c>
      <c r="H21" s="22">
        <v>12825</v>
      </c>
      <c r="I21" s="22" t="s">
        <v>90</v>
      </c>
      <c r="J21" s="22" t="s">
        <v>53</v>
      </c>
      <c r="K21" s="34" t="s">
        <v>54</v>
      </c>
      <c r="L21" s="35">
        <v>72.5</v>
      </c>
      <c r="M21" s="20">
        <v>18.26</v>
      </c>
      <c r="N21" s="20">
        <v>54.24</v>
      </c>
      <c r="O21" s="20"/>
      <c r="P21" s="20"/>
      <c r="Q21" s="20"/>
      <c r="R21" s="20" t="s">
        <v>55</v>
      </c>
      <c r="S21" s="20">
        <v>7</v>
      </c>
      <c r="T21" s="20">
        <v>0.54</v>
      </c>
      <c r="U21" s="20">
        <v>53.7</v>
      </c>
      <c r="V21" s="20">
        <v>98</v>
      </c>
      <c r="W21" s="20">
        <f t="shared" si="0"/>
        <v>5262.6</v>
      </c>
      <c r="X21" s="20" t="s">
        <v>80</v>
      </c>
      <c r="Y21" s="20" t="s">
        <v>81</v>
      </c>
      <c r="Z21" s="20"/>
    </row>
    <row r="22" s="3" customFormat="1" ht="21.75" customHeight="1" spans="1:26">
      <c r="A22" s="20">
        <v>18</v>
      </c>
      <c r="B22" s="21">
        <v>0.273611111111111</v>
      </c>
      <c r="C22" s="20" t="s">
        <v>97</v>
      </c>
      <c r="D22" s="22" t="s">
        <v>98</v>
      </c>
      <c r="E22" s="22" t="s">
        <v>99</v>
      </c>
      <c r="F22" s="22">
        <v>13626150626</v>
      </c>
      <c r="G22" s="20" t="s">
        <v>51</v>
      </c>
      <c r="H22" s="20">
        <v>12827</v>
      </c>
      <c r="I22" s="22" t="s">
        <v>52</v>
      </c>
      <c r="J22" s="22" t="s">
        <v>53</v>
      </c>
      <c r="K22" s="34" t="s">
        <v>54</v>
      </c>
      <c r="L22" s="35">
        <v>91.26</v>
      </c>
      <c r="M22" s="20">
        <v>20.04</v>
      </c>
      <c r="N22" s="20">
        <v>71.22</v>
      </c>
      <c r="O22" s="20"/>
      <c r="P22" s="20"/>
      <c r="Q22" s="20"/>
      <c r="R22" s="20" t="s">
        <v>55</v>
      </c>
      <c r="S22" s="20">
        <v>7</v>
      </c>
      <c r="T22" s="20">
        <v>0.52</v>
      </c>
      <c r="U22" s="20">
        <v>70.7</v>
      </c>
      <c r="V22" s="20">
        <v>98</v>
      </c>
      <c r="W22" s="20">
        <f t="shared" si="0"/>
        <v>6928.6</v>
      </c>
      <c r="X22" s="20" t="s">
        <v>80</v>
      </c>
      <c r="Y22" s="20" t="s">
        <v>81</v>
      </c>
      <c r="Z22" s="20"/>
    </row>
    <row r="23" s="3" customFormat="1" ht="21.75" customHeight="1" spans="1:26">
      <c r="A23" s="20">
        <v>19</v>
      </c>
      <c r="B23" s="21">
        <v>0.275694444444444</v>
      </c>
      <c r="C23" s="23" t="s">
        <v>100</v>
      </c>
      <c r="D23" s="22" t="s">
        <v>98</v>
      </c>
      <c r="E23" s="20" t="s">
        <v>101</v>
      </c>
      <c r="F23" s="20">
        <v>13357931887</v>
      </c>
      <c r="G23" s="20" t="s">
        <v>51</v>
      </c>
      <c r="H23" s="20">
        <v>12828</v>
      </c>
      <c r="I23" s="22" t="s">
        <v>52</v>
      </c>
      <c r="J23" s="22" t="s">
        <v>53</v>
      </c>
      <c r="K23" s="34" t="s">
        <v>54</v>
      </c>
      <c r="L23" s="35">
        <v>95.88</v>
      </c>
      <c r="M23" s="20">
        <v>21.14</v>
      </c>
      <c r="N23" s="20">
        <v>74.74</v>
      </c>
      <c r="O23" s="20"/>
      <c r="P23" s="20"/>
      <c r="Q23" s="20"/>
      <c r="R23" s="20" t="s">
        <v>55</v>
      </c>
      <c r="S23" s="20">
        <v>7</v>
      </c>
      <c r="T23" s="20">
        <v>0.54</v>
      </c>
      <c r="U23" s="20">
        <v>74.2</v>
      </c>
      <c r="V23" s="20">
        <v>98</v>
      </c>
      <c r="W23" s="20">
        <f t="shared" si="0"/>
        <v>7271.6</v>
      </c>
      <c r="X23" s="20" t="s">
        <v>80</v>
      </c>
      <c r="Y23" s="20" t="s">
        <v>81</v>
      </c>
      <c r="Z23" s="20"/>
    </row>
    <row r="24" s="3" customFormat="1" ht="21.75" customHeight="1" spans="1:26">
      <c r="A24" s="20">
        <v>20</v>
      </c>
      <c r="B24" s="21">
        <v>0.277777777777778</v>
      </c>
      <c r="C24" s="23" t="s">
        <v>102</v>
      </c>
      <c r="D24" s="22" t="s">
        <v>98</v>
      </c>
      <c r="E24" s="22" t="s">
        <v>103</v>
      </c>
      <c r="F24" s="22">
        <v>15162009688</v>
      </c>
      <c r="G24" s="20" t="s">
        <v>51</v>
      </c>
      <c r="H24" s="20">
        <v>12829</v>
      </c>
      <c r="I24" s="22" t="s">
        <v>52</v>
      </c>
      <c r="J24" s="22" t="s">
        <v>53</v>
      </c>
      <c r="K24" s="34" t="s">
        <v>54</v>
      </c>
      <c r="L24" s="35">
        <v>98.22</v>
      </c>
      <c r="M24" s="20">
        <v>18.78</v>
      </c>
      <c r="N24" s="20">
        <v>78.44</v>
      </c>
      <c r="O24" s="20"/>
      <c r="P24" s="20"/>
      <c r="Q24" s="20"/>
      <c r="R24" s="20" t="s">
        <v>55</v>
      </c>
      <c r="S24" s="20">
        <v>7</v>
      </c>
      <c r="T24" s="20">
        <v>0.54</v>
      </c>
      <c r="U24" s="20">
        <v>78.9</v>
      </c>
      <c r="V24" s="20">
        <v>98</v>
      </c>
      <c r="W24" s="20">
        <f t="shared" si="0"/>
        <v>7732.2</v>
      </c>
      <c r="X24" s="20" t="s">
        <v>80</v>
      </c>
      <c r="Y24" s="20" t="s">
        <v>81</v>
      </c>
      <c r="Z24" s="20"/>
    </row>
    <row r="25" ht="21.75" customHeight="1" spans="1:26">
      <c r="A25" s="24" t="s">
        <v>104</v>
      </c>
      <c r="B25" s="25"/>
      <c r="C25" s="26"/>
      <c r="D25" s="24"/>
      <c r="E25" s="24"/>
      <c r="F25" s="24"/>
      <c r="G25" s="26"/>
      <c r="H25" s="26"/>
      <c r="I25" s="26"/>
      <c r="J25" s="26"/>
      <c r="K25" s="26"/>
      <c r="L25" s="26"/>
      <c r="M25" s="24"/>
      <c r="N25" s="24">
        <f>SUM(N5:N24)</f>
        <v>1109.3</v>
      </c>
      <c r="O25" s="36"/>
      <c r="P25" s="26"/>
      <c r="Q25" s="46"/>
      <c r="R25" s="26"/>
      <c r="S25" s="26"/>
      <c r="T25" s="24"/>
      <c r="U25" s="24">
        <f>SUM(U5:U24)</f>
        <v>1099.9</v>
      </c>
      <c r="V25" s="46"/>
      <c r="W25" s="47">
        <f>SUM(W5:W24)</f>
        <v>118045.4</v>
      </c>
      <c r="X25" s="46"/>
      <c r="Y25" s="24"/>
      <c r="Z25" s="24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连云港分公司</vt:lpstr>
      <vt:lpstr>邳州分公司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2018-09-08T03:19:00Z</cp:lastPrinted>
  <dcterms:modified xsi:type="dcterms:W3CDTF">2019-04-13T09:12:24Z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