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2"/>
  </bookViews>
  <sheets>
    <sheet name="邳州分公司" sheetId="6" r:id="rId1"/>
    <sheet name="巨野分公司" sheetId="7" r:id="rId2"/>
    <sheet name="连云港分公司" sheetId="8" r:id="rId3"/>
  </sheets>
  <calcPr calcId="144525"/>
</workbook>
</file>

<file path=xl/sharedStrings.xml><?xml version="1.0" encoding="utf-8"?>
<sst xmlns="http://schemas.openxmlformats.org/spreadsheetml/2006/main" count="510" uniqueCount="173">
  <si>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4 月 1 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</si>
  <si>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</si>
  <si>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</si>
  <si>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</si>
  <si>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</si>
  <si>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</si>
  <si>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</si>
  <si>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</si>
  <si>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</si>
  <si>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</si>
  <si>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</si>
  <si>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</si>
  <si>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</si>
  <si>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</si>
  <si>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</si>
  <si>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</si>
  <si>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</si>
  <si>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</si>
  <si>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</si>
  <si>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</si>
  <si>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</si>
  <si>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</si>
  <si>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</si>
  <si>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</si>
  <si>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含粉量%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</si>
  <si>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</si>
  <si>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</si>
  <si>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</si>
  <si>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</si>
  <si>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</si>
  <si>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</si>
  <si>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</si>
  <si>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鲁Q506BE</t>
  </si>
  <si>
    <t>戴春宇</t>
  </si>
  <si>
    <t>张胜</t>
  </si>
  <si>
    <t>丁庆余</t>
  </si>
  <si>
    <t>WIN0050008</t>
  </si>
  <si>
    <t>石子</t>
  </si>
  <si>
    <t>1-2#</t>
  </si>
  <si>
    <t>良好</t>
  </si>
  <si>
    <t>李凤</t>
  </si>
  <si>
    <t>马娜</t>
  </si>
  <si>
    <t>鲁Q673AX</t>
  </si>
  <si>
    <t>冯英武</t>
  </si>
  <si>
    <t>李海洋</t>
  </si>
  <si>
    <t>WIN0050009</t>
  </si>
  <si>
    <t>李彤彤</t>
  </si>
  <si>
    <t>鲁Q522BG</t>
  </si>
  <si>
    <t>戴春雨</t>
  </si>
  <si>
    <t>郑家磊</t>
  </si>
  <si>
    <t>含碎石</t>
  </si>
  <si>
    <t>苏CJV193</t>
  </si>
  <si>
    <t>郭峰</t>
  </si>
  <si>
    <t>李瑞</t>
  </si>
  <si>
    <t>杨家辉</t>
  </si>
  <si>
    <t>鲁Q000AJ</t>
  </si>
  <si>
    <t>王正双</t>
  </si>
  <si>
    <t>杜祥军</t>
  </si>
  <si>
    <t>苏CGD838</t>
  </si>
  <si>
    <t>王浩</t>
  </si>
  <si>
    <t>尚勇</t>
  </si>
  <si>
    <t>鲁Q516AW</t>
  </si>
  <si>
    <t>王继刚</t>
  </si>
  <si>
    <t>王虎</t>
  </si>
  <si>
    <t>鲁Q300BD</t>
  </si>
  <si>
    <t>丁大庆</t>
  </si>
  <si>
    <t>董忠磊</t>
  </si>
  <si>
    <t>鲁Q167AC</t>
  </si>
  <si>
    <t>陈浩</t>
  </si>
  <si>
    <t>崔磊</t>
  </si>
  <si>
    <t>鲁Q338AA</t>
  </si>
  <si>
    <t>冯波</t>
  </si>
  <si>
    <t>王磊</t>
  </si>
  <si>
    <t>鲁Q170CT</t>
  </si>
  <si>
    <t>郑超</t>
  </si>
  <si>
    <t>鲁Q515BZ</t>
  </si>
  <si>
    <t>王彬</t>
  </si>
  <si>
    <t>鲁QJV193</t>
  </si>
  <si>
    <t>鲁Q905BU</t>
  </si>
  <si>
    <t>丁宝利</t>
  </si>
  <si>
    <t>王秀峰</t>
  </si>
  <si>
    <t>WIN0050007</t>
  </si>
  <si>
    <t>鲁Q932BR</t>
  </si>
  <si>
    <t>付强</t>
  </si>
  <si>
    <t>合计</t>
  </si>
  <si>
    <t xml:space="preserve">收料登记表填报
日期    2019年 4 月 01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</si>
  <si>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</si>
  <si>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</si>
  <si>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</si>
  <si>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</si>
  <si>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</si>
  <si>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</si>
  <si>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含泥量%</t>
  </si>
  <si>
    <t>级配区</t>
  </si>
  <si>
    <t>压碎值</t>
  </si>
  <si>
    <t>单价</t>
  </si>
  <si>
    <t>金额</t>
  </si>
  <si>
    <t>鲁HW0617</t>
  </si>
  <si>
    <t>张兆群</t>
  </si>
  <si>
    <t>李广坤</t>
  </si>
  <si>
    <t>012669</t>
  </si>
  <si>
    <t>1--2</t>
  </si>
  <si>
    <t>0.4T</t>
  </si>
  <si>
    <t>冯海英</t>
  </si>
  <si>
    <t>聂恒光</t>
  </si>
  <si>
    <t>鲁RM2498</t>
  </si>
  <si>
    <t>魏庆如</t>
  </si>
  <si>
    <t>崔保东</t>
  </si>
  <si>
    <t>英良运输</t>
  </si>
  <si>
    <t>012670</t>
  </si>
  <si>
    <t>0.1T</t>
  </si>
  <si>
    <t>鲁RN9829</t>
  </si>
  <si>
    <t>魏翔远</t>
  </si>
  <si>
    <t>012671</t>
  </si>
  <si>
    <t>鲁JA4773</t>
  </si>
  <si>
    <t>王双喜</t>
  </si>
  <si>
    <t>郑言克</t>
  </si>
  <si>
    <t>012672</t>
  </si>
  <si>
    <t>鲁JB2331</t>
  </si>
  <si>
    <t>012673</t>
  </si>
  <si>
    <t>鲁RM8082</t>
  </si>
  <si>
    <t>安春峰</t>
  </si>
  <si>
    <t>012674</t>
  </si>
  <si>
    <t>鲁RN9995</t>
  </si>
  <si>
    <t>李兆春</t>
  </si>
  <si>
    <t>012675</t>
  </si>
  <si>
    <t>鲁H29J77</t>
  </si>
  <si>
    <t>付长峰</t>
  </si>
  <si>
    <t>012676</t>
  </si>
  <si>
    <t>机制沙</t>
  </si>
  <si>
    <t>中粗</t>
  </si>
  <si>
    <t>张庆收</t>
  </si>
  <si>
    <t>012677</t>
  </si>
  <si>
    <t>鲁RN9839</t>
  </si>
  <si>
    <t>米强栋</t>
  </si>
  <si>
    <t>012678</t>
  </si>
  <si>
    <t>鲁RM6981</t>
  </si>
  <si>
    <t>黄国栋</t>
  </si>
  <si>
    <t>012679</t>
  </si>
  <si>
    <t>鲁H63E30</t>
  </si>
  <si>
    <t>白传青</t>
  </si>
  <si>
    <t>012680</t>
  </si>
  <si>
    <t>鲁H05K18</t>
  </si>
  <si>
    <t>谢鹏</t>
  </si>
  <si>
    <t>012681</t>
  </si>
  <si>
    <t>012682</t>
  </si>
  <si>
    <t>012683</t>
  </si>
  <si>
    <t>012684</t>
  </si>
  <si>
    <t>0.2T</t>
  </si>
  <si>
    <t>012685</t>
  </si>
  <si>
    <t>012686</t>
  </si>
  <si>
    <t>012687</t>
  </si>
  <si>
    <t>冀DL3695</t>
  </si>
  <si>
    <t>肖培建</t>
  </si>
  <si>
    <t>邯郸道博</t>
  </si>
  <si>
    <t>012688</t>
  </si>
  <si>
    <t>钢棒</t>
  </si>
  <si>
    <t>012689</t>
  </si>
  <si>
    <t>012690</t>
  </si>
  <si>
    <t>合计：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</si>
  <si>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2019 年 4 月 1 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杜华军                                   </t>
    </r>
  </si>
  <si>
    <t>单位：江苏大力神管桩有限公司连云港分公司</t>
  </si>
  <si>
    <t>含杂质%</t>
  </si>
  <si>
    <t>7151</t>
  </si>
  <si>
    <t>孙冲</t>
  </si>
  <si>
    <t>徐之强</t>
  </si>
  <si>
    <t>碎石</t>
  </si>
  <si>
    <t>5~25</t>
  </si>
  <si>
    <t>I</t>
  </si>
  <si>
    <t>杜华军</t>
  </si>
  <si>
    <t>张传迎</t>
  </si>
  <si>
    <t>9802</t>
  </si>
  <si>
    <t>备注：退货也登记，在备注中注明不合格退货，所有重量和单价、金额均以0标记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</si>
</sst>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_ "/>
    <numFmt numFmtId="177" formatCode="0.0%"/>
    <numFmt numFmtId="178" formatCode="0.00_ "/>
    <numFmt numFmtId="179" formatCode="h:mm;@"/>
    <numFmt numFmtId="180" formatCode="0.0_);[Red]\(0.0\)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b/>
      <sz val="12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3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4" xfId="0" applyFont="1" applyBorder="1" applyAlignment="1">
      <alignment horizontal="left" vertical="center" wrapText="1"/>
    </xf>
    <xf numFmtId="1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7" fillId="0" borderId="0" xfId="0" applyFont="1" applyFill="1" applyAlignment="1">
      <alignment horizontal="center" vertical="center"/>
    </xf>
    <xf numFmtId="179" fontId="0" fillId="0" borderId="0" xfId="0" applyNumberFormat="1">
      <alignment vertical="center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179" fontId="2" fillId="0" borderId="0" xfId="0" applyNumberFormat="1" applyFont="1" applyAlignment="1">
      <alignment horizontal="center" vertical="center" wrapText="1"/>
    </xf>
    <xf numFmtId="17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/>
    </xf>
    <xf numFmtId="17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0" fontId="7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9" fontId="0" fillId="0" borderId="1" xfId="0" applyNumberFormat="1" applyBorder="1">
      <alignment vertical="center"/>
    </xf>
    <xf numFmtId="178" fontId="2" fillId="0" borderId="0" xfId="0" applyNumberFormat="1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178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6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8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25"/>
  <sheetViews>
    <sheetView workbookViewId="0">
      <selection activeCell="I17" sqref="I17"/>
    </sheetView>
  </sheetViews>
  <sheetFormatPr defaultColWidth="9" defaultRowHeight="13.5"/>
  <cols>
    <col min="1" max="1" width="7.25" style="4" customWidth="1"/>
    <col min="2" max="2" width="9.25" style="64" customWidth="1"/>
    <col min="3" max="3" width="10.25" customWidth="1"/>
    <col min="4" max="5" width="8.625" style="4" customWidth="1"/>
    <col min="6" max="6" width="13.5" style="4" customWidth="1"/>
    <col min="7" max="8" width="9.375" customWidth="1"/>
    <col min="9" max="9" width="11.375" customWidth="1"/>
    <col min="10" max="10" width="12.625" customWidth="1"/>
    <col min="11" max="11" width="7.75" customWidth="1"/>
    <col min="12" max="12" width="8.75" customWidth="1"/>
    <col min="13" max="14" width="8" style="4" customWidth="1"/>
    <col min="15" max="15" width="9" style="65" customWidth="1"/>
    <col min="16" max="16" width="7" customWidth="1"/>
    <col min="17" max="17" width="9.5" style="66" customWidth="1"/>
    <col min="18" max="18" width="18.125" customWidth="1"/>
    <col min="19" max="19" width="8.25" customWidth="1"/>
    <col min="20" max="20" width="10.25" style="4" customWidth="1"/>
    <col min="21" max="21" width="10.5" style="4" customWidth="1"/>
    <col min="22" max="22" width="8.25" style="66" customWidth="1"/>
    <col min="23" max="23" width="10.875" style="67" customWidth="1"/>
    <col min="24" max="24" width="12.875" style="66" customWidth="1"/>
    <col min="25" max="25" width="7.125" style="4" customWidth="1"/>
    <col min="26" max="26" width="22.375" style="4" customWidth="1"/>
    <col min="27" max="27" width="23.875" customWidth="1"/>
    <col min="28" max="30" width="9" style="62"/>
    <col min="31" max="31" width="12.625" style="62"/>
    <col min="32" max="46" width="9" style="62"/>
    <col min="47" max="47" width="9.375" style="62"/>
    <col min="48" max="67" width="9" style="62"/>
  </cols>
  <sheetData>
    <row r="1" ht="39.95" customHeight="1" spans="1:27">
      <c r="A1" s="5" t="s">
        <v>0</v>
      </c>
      <c r="B1" s="68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3"/>
      <c r="P1" s="5"/>
      <c r="Q1" s="93"/>
      <c r="R1" s="5"/>
      <c r="S1" s="5"/>
      <c r="T1" s="5"/>
      <c r="U1" s="5"/>
      <c r="V1" s="93"/>
      <c r="W1" s="94"/>
      <c r="X1" s="93"/>
      <c r="Y1" s="5"/>
      <c r="Z1" s="5"/>
      <c r="AA1" s="5"/>
    </row>
    <row r="2" ht="18.95" customHeight="1" spans="2:24">
      <c r="B2" s="69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84"/>
      <c r="P2" s="70"/>
      <c r="Q2" s="95"/>
      <c r="R2" s="70"/>
      <c r="S2" s="70"/>
      <c r="T2" s="70"/>
      <c r="U2" s="70"/>
      <c r="V2" s="95"/>
      <c r="W2" s="96"/>
      <c r="X2" s="95"/>
    </row>
    <row r="3" s="1" customFormat="1" ht="18.95" customHeight="1" spans="1:66">
      <c r="A3" s="7" t="s">
        <v>2</v>
      </c>
      <c r="B3" s="71" t="s">
        <v>3</v>
      </c>
      <c r="C3" s="7" t="s">
        <v>4</v>
      </c>
      <c r="D3" s="7"/>
      <c r="E3" s="7"/>
      <c r="F3" s="7"/>
      <c r="G3" s="7"/>
      <c r="H3" s="8"/>
      <c r="I3" s="8" t="s">
        <v>5</v>
      </c>
      <c r="J3" s="17"/>
      <c r="K3" s="17"/>
      <c r="L3" s="17"/>
      <c r="M3" s="17"/>
      <c r="N3" s="85"/>
      <c r="O3" s="17"/>
      <c r="P3" s="86"/>
      <c r="Q3" s="17"/>
      <c r="R3" s="17"/>
      <c r="S3" s="17"/>
      <c r="T3" s="20"/>
      <c r="U3" s="97" t="s">
        <v>6</v>
      </c>
      <c r="V3" s="98"/>
      <c r="W3" s="97"/>
      <c r="X3" s="7" t="s">
        <v>7</v>
      </c>
      <c r="Y3" s="21" t="s">
        <v>8</v>
      </c>
      <c r="Z3" s="7" t="s">
        <v>9</v>
      </c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</row>
    <row r="4" s="2" customFormat="1" ht="29" customHeight="1" spans="1:66">
      <c r="A4" s="7"/>
      <c r="B4" s="72" t="s">
        <v>10</v>
      </c>
      <c r="C4" s="21" t="s">
        <v>11</v>
      </c>
      <c r="D4" s="73" t="s">
        <v>12</v>
      </c>
      <c r="E4" s="21" t="s">
        <v>13</v>
      </c>
      <c r="F4" s="21" t="s">
        <v>14</v>
      </c>
      <c r="G4" s="21" t="s">
        <v>15</v>
      </c>
      <c r="H4" s="21" t="s">
        <v>16</v>
      </c>
      <c r="I4" s="21" t="s">
        <v>17</v>
      </c>
      <c r="J4" s="21" t="s">
        <v>18</v>
      </c>
      <c r="K4" s="21" t="s">
        <v>19</v>
      </c>
      <c r="L4" s="21" t="s">
        <v>20</v>
      </c>
      <c r="M4" s="21" t="s">
        <v>21</v>
      </c>
      <c r="N4" s="87" t="s">
        <v>22</v>
      </c>
      <c r="O4" s="21" t="s">
        <v>23</v>
      </c>
      <c r="P4" s="88" t="s">
        <v>24</v>
      </c>
      <c r="Q4" s="21" t="s">
        <v>25</v>
      </c>
      <c r="R4" s="21" t="s">
        <v>26</v>
      </c>
      <c r="S4" s="21" t="s">
        <v>27</v>
      </c>
      <c r="T4" s="21" t="s">
        <v>28</v>
      </c>
      <c r="U4" s="88" t="s">
        <v>29</v>
      </c>
      <c r="V4" s="99" t="s">
        <v>30</v>
      </c>
      <c r="W4" s="88" t="s">
        <v>31</v>
      </c>
      <c r="X4" s="21"/>
      <c r="Y4" s="103"/>
      <c r="Z4" s="7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</row>
    <row r="5" s="63" customFormat="1" ht="21.75" customHeight="1" spans="1:26">
      <c r="A5" s="74">
        <v>1</v>
      </c>
      <c r="B5" s="75">
        <v>0.677083333333333</v>
      </c>
      <c r="C5" s="76" t="s">
        <v>32</v>
      </c>
      <c r="D5" s="76" t="s">
        <v>33</v>
      </c>
      <c r="E5" s="76" t="s">
        <v>34</v>
      </c>
      <c r="F5" s="76">
        <v>15405202990</v>
      </c>
      <c r="G5" s="74" t="s">
        <v>35</v>
      </c>
      <c r="H5" s="74">
        <v>12424</v>
      </c>
      <c r="I5" s="76" t="s">
        <v>36</v>
      </c>
      <c r="J5" s="76" t="s">
        <v>37</v>
      </c>
      <c r="K5" s="89" t="s">
        <v>38</v>
      </c>
      <c r="L5" s="74">
        <v>75.28</v>
      </c>
      <c r="M5" s="74">
        <v>17.78</v>
      </c>
      <c r="N5" s="74">
        <v>56.5</v>
      </c>
      <c r="O5" s="74"/>
      <c r="P5" s="74"/>
      <c r="Q5" s="74"/>
      <c r="R5" s="74" t="s">
        <v>39</v>
      </c>
      <c r="S5" s="74">
        <v>7</v>
      </c>
      <c r="T5" s="74">
        <v>0.5</v>
      </c>
      <c r="U5" s="74">
        <v>56</v>
      </c>
      <c r="V5" s="74">
        <v>97</v>
      </c>
      <c r="W5" s="74">
        <f t="shared" ref="W5:W19" si="0">U5*V5</f>
        <v>5432</v>
      </c>
      <c r="X5" s="74" t="s">
        <v>40</v>
      </c>
      <c r="Y5" s="74" t="s">
        <v>41</v>
      </c>
      <c r="Z5" s="74"/>
    </row>
    <row r="6" s="63" customFormat="1" ht="21.75" customHeight="1" spans="1:26">
      <c r="A6" s="74">
        <v>2</v>
      </c>
      <c r="B6" s="75">
        <v>0.68125</v>
      </c>
      <c r="C6" s="74" t="s">
        <v>42</v>
      </c>
      <c r="D6" s="76" t="s">
        <v>33</v>
      </c>
      <c r="E6" s="76" t="s">
        <v>43</v>
      </c>
      <c r="F6" s="74">
        <v>15190795960</v>
      </c>
      <c r="G6" s="74" t="s">
        <v>44</v>
      </c>
      <c r="H6" s="74">
        <v>12425</v>
      </c>
      <c r="I6" s="76" t="s">
        <v>45</v>
      </c>
      <c r="J6" s="76" t="s">
        <v>37</v>
      </c>
      <c r="K6" s="89" t="s">
        <v>38</v>
      </c>
      <c r="L6" s="74">
        <v>78</v>
      </c>
      <c r="M6" s="74">
        <v>18.66</v>
      </c>
      <c r="N6" s="74">
        <v>59.34</v>
      </c>
      <c r="O6" s="74"/>
      <c r="P6" s="74"/>
      <c r="Q6" s="74"/>
      <c r="R6" s="74" t="s">
        <v>39</v>
      </c>
      <c r="S6" s="74">
        <v>7</v>
      </c>
      <c r="T6" s="74">
        <v>1.04</v>
      </c>
      <c r="U6" s="74">
        <v>58.3</v>
      </c>
      <c r="V6" s="74">
        <v>97</v>
      </c>
      <c r="W6" s="74">
        <f t="shared" si="0"/>
        <v>5655.1</v>
      </c>
      <c r="X6" s="74" t="s">
        <v>40</v>
      </c>
      <c r="Y6" s="74" t="s">
        <v>46</v>
      </c>
      <c r="Z6" s="74"/>
    </row>
    <row r="7" s="63" customFormat="1" ht="21.75" customHeight="1" spans="1:26">
      <c r="A7" s="74">
        <v>3</v>
      </c>
      <c r="B7" s="75">
        <v>0.683333333333333</v>
      </c>
      <c r="C7" s="76" t="s">
        <v>47</v>
      </c>
      <c r="D7" s="76" t="s">
        <v>48</v>
      </c>
      <c r="E7" s="76" t="s">
        <v>49</v>
      </c>
      <c r="F7" s="76">
        <v>15862121767</v>
      </c>
      <c r="G7" s="74" t="s">
        <v>35</v>
      </c>
      <c r="H7" s="76">
        <v>12426</v>
      </c>
      <c r="I7" s="76" t="s">
        <v>36</v>
      </c>
      <c r="J7" s="76" t="s">
        <v>37</v>
      </c>
      <c r="K7" s="89" t="s">
        <v>38</v>
      </c>
      <c r="L7" s="74">
        <v>105.54</v>
      </c>
      <c r="M7" s="74">
        <v>23.04</v>
      </c>
      <c r="N7" s="74">
        <v>82.5</v>
      </c>
      <c r="O7" s="74"/>
      <c r="P7" s="74"/>
      <c r="Q7" s="74"/>
      <c r="R7" s="74" t="s">
        <v>50</v>
      </c>
      <c r="S7" s="74">
        <v>8</v>
      </c>
      <c r="T7" s="74">
        <v>1.5</v>
      </c>
      <c r="U7" s="74">
        <v>81</v>
      </c>
      <c r="V7" s="74">
        <v>97</v>
      </c>
      <c r="W7" s="74">
        <f t="shared" si="0"/>
        <v>7857</v>
      </c>
      <c r="X7" s="74" t="s">
        <v>40</v>
      </c>
      <c r="Y7" s="74" t="s">
        <v>46</v>
      </c>
      <c r="Z7" s="74"/>
    </row>
    <row r="8" s="63" customFormat="1" ht="21.75" customHeight="1" spans="1:26">
      <c r="A8" s="74">
        <v>4</v>
      </c>
      <c r="B8" s="75">
        <v>0.825</v>
      </c>
      <c r="C8" s="76" t="s">
        <v>51</v>
      </c>
      <c r="D8" s="76" t="s">
        <v>52</v>
      </c>
      <c r="E8" s="76" t="s">
        <v>53</v>
      </c>
      <c r="F8" s="76">
        <v>18068484567</v>
      </c>
      <c r="G8" s="74" t="s">
        <v>44</v>
      </c>
      <c r="H8" s="74">
        <v>12427</v>
      </c>
      <c r="I8" s="76" t="s">
        <v>45</v>
      </c>
      <c r="J8" s="76" t="s">
        <v>37</v>
      </c>
      <c r="K8" s="89" t="s">
        <v>38</v>
      </c>
      <c r="L8" s="74">
        <v>104.78</v>
      </c>
      <c r="M8" s="74">
        <v>24.46</v>
      </c>
      <c r="N8" s="74">
        <v>80.32</v>
      </c>
      <c r="O8" s="74"/>
      <c r="P8" s="74"/>
      <c r="Q8" s="74"/>
      <c r="R8" s="74" t="s">
        <v>39</v>
      </c>
      <c r="S8" s="74">
        <v>7</v>
      </c>
      <c r="T8" s="74">
        <v>1.02</v>
      </c>
      <c r="U8" s="74">
        <v>79.3</v>
      </c>
      <c r="V8" s="74">
        <v>97</v>
      </c>
      <c r="W8" s="74">
        <f t="shared" si="0"/>
        <v>7692.1</v>
      </c>
      <c r="X8" s="74" t="s">
        <v>54</v>
      </c>
      <c r="Y8" s="74" t="s">
        <v>46</v>
      </c>
      <c r="Z8" s="74"/>
    </row>
    <row r="9" s="63" customFormat="1" ht="21.75" customHeight="1" spans="1:26">
      <c r="A9" s="74">
        <v>5</v>
      </c>
      <c r="B9" s="75">
        <v>0.835416666666667</v>
      </c>
      <c r="C9" s="77" t="s">
        <v>55</v>
      </c>
      <c r="D9" s="76" t="s">
        <v>56</v>
      </c>
      <c r="E9" s="76" t="s">
        <v>57</v>
      </c>
      <c r="F9" s="76">
        <v>17751961303</v>
      </c>
      <c r="G9" s="74" t="s">
        <v>44</v>
      </c>
      <c r="H9" s="74">
        <v>12428</v>
      </c>
      <c r="I9" s="76" t="s">
        <v>45</v>
      </c>
      <c r="J9" s="76" t="s">
        <v>37</v>
      </c>
      <c r="K9" s="89" t="s">
        <v>38</v>
      </c>
      <c r="L9" s="74">
        <v>99.12</v>
      </c>
      <c r="M9" s="74">
        <v>21.64</v>
      </c>
      <c r="N9" s="74">
        <v>77.48</v>
      </c>
      <c r="O9" s="74"/>
      <c r="P9" s="74"/>
      <c r="Q9" s="74"/>
      <c r="R9" s="74" t="s">
        <v>39</v>
      </c>
      <c r="S9" s="74">
        <v>7</v>
      </c>
      <c r="T9" s="74">
        <v>1.08</v>
      </c>
      <c r="U9" s="74">
        <v>76.4</v>
      </c>
      <c r="V9" s="74">
        <v>97</v>
      </c>
      <c r="W9" s="74">
        <f t="shared" si="0"/>
        <v>7410.8</v>
      </c>
      <c r="X9" s="74" t="s">
        <v>54</v>
      </c>
      <c r="Y9" s="74" t="s">
        <v>46</v>
      </c>
      <c r="Z9" s="74"/>
    </row>
    <row r="10" s="63" customFormat="1" ht="21.75" customHeight="1" spans="1:26">
      <c r="A10" s="74">
        <v>6</v>
      </c>
      <c r="B10" s="75">
        <v>0.868055555555555</v>
      </c>
      <c r="C10" s="78" t="s">
        <v>58</v>
      </c>
      <c r="D10" s="76" t="s">
        <v>59</v>
      </c>
      <c r="E10" s="76" t="s">
        <v>60</v>
      </c>
      <c r="F10" s="76">
        <v>13921764555</v>
      </c>
      <c r="G10" s="74" t="s">
        <v>44</v>
      </c>
      <c r="H10" s="76">
        <v>12430</v>
      </c>
      <c r="I10" s="76" t="s">
        <v>45</v>
      </c>
      <c r="J10" s="76" t="s">
        <v>37</v>
      </c>
      <c r="K10" s="89" t="s">
        <v>38</v>
      </c>
      <c r="L10" s="74">
        <v>93.54</v>
      </c>
      <c r="M10" s="74">
        <v>19.72</v>
      </c>
      <c r="N10" s="74">
        <v>73.82</v>
      </c>
      <c r="O10" s="74"/>
      <c r="P10" s="74"/>
      <c r="Q10" s="74"/>
      <c r="R10" s="74" t="s">
        <v>39</v>
      </c>
      <c r="S10" s="74">
        <v>7</v>
      </c>
      <c r="T10" s="74">
        <v>0.52</v>
      </c>
      <c r="U10" s="74">
        <v>73.3</v>
      </c>
      <c r="V10" s="74">
        <v>97</v>
      </c>
      <c r="W10" s="74">
        <f t="shared" si="0"/>
        <v>7110.1</v>
      </c>
      <c r="X10" s="74" t="s">
        <v>54</v>
      </c>
      <c r="Y10" s="74" t="s">
        <v>46</v>
      </c>
      <c r="Z10" s="74"/>
    </row>
    <row r="11" s="63" customFormat="1" ht="21.75" customHeight="1" spans="1:26">
      <c r="A11" s="74">
        <v>7</v>
      </c>
      <c r="B11" s="75">
        <v>0.870138888888889</v>
      </c>
      <c r="C11" s="77" t="s">
        <v>61</v>
      </c>
      <c r="D11" s="76" t="s">
        <v>62</v>
      </c>
      <c r="E11" s="76" t="s">
        <v>63</v>
      </c>
      <c r="F11" s="76">
        <v>13270270878</v>
      </c>
      <c r="G11" s="74" t="s">
        <v>44</v>
      </c>
      <c r="H11" s="76">
        <v>12431</v>
      </c>
      <c r="I11" s="76" t="s">
        <v>45</v>
      </c>
      <c r="J11" s="76" t="s">
        <v>37</v>
      </c>
      <c r="K11" s="89" t="s">
        <v>38</v>
      </c>
      <c r="L11" s="74">
        <v>113.4</v>
      </c>
      <c r="M11" s="74">
        <v>23.96</v>
      </c>
      <c r="N11" s="74">
        <v>89.44</v>
      </c>
      <c r="O11" s="74"/>
      <c r="P11" s="74"/>
      <c r="Q11" s="74"/>
      <c r="R11" s="74" t="s">
        <v>39</v>
      </c>
      <c r="S11" s="74">
        <v>7</v>
      </c>
      <c r="T11" s="74">
        <v>0.54</v>
      </c>
      <c r="U11" s="74">
        <v>88.9</v>
      </c>
      <c r="V11" s="74">
        <v>97</v>
      </c>
      <c r="W11" s="74">
        <f t="shared" si="0"/>
        <v>8623.3</v>
      </c>
      <c r="X11" s="74" t="s">
        <v>54</v>
      </c>
      <c r="Y11" s="74" t="s">
        <v>46</v>
      </c>
      <c r="Z11" s="74"/>
    </row>
    <row r="12" s="63" customFormat="1" ht="21.75" customHeight="1" spans="1:26">
      <c r="A12" s="74">
        <v>8</v>
      </c>
      <c r="B12" s="75">
        <v>0.872916666666667</v>
      </c>
      <c r="C12" s="77" t="s">
        <v>64</v>
      </c>
      <c r="D12" s="76" t="s">
        <v>65</v>
      </c>
      <c r="E12" s="76" t="s">
        <v>66</v>
      </c>
      <c r="F12" s="74">
        <v>15252212721</v>
      </c>
      <c r="G12" s="74" t="s">
        <v>44</v>
      </c>
      <c r="H12" s="76">
        <v>12432</v>
      </c>
      <c r="I12" s="76" t="s">
        <v>45</v>
      </c>
      <c r="J12" s="76" t="s">
        <v>37</v>
      </c>
      <c r="K12" s="89" t="s">
        <v>38</v>
      </c>
      <c r="L12" s="74">
        <v>127.42</v>
      </c>
      <c r="M12" s="74">
        <v>23.84</v>
      </c>
      <c r="N12" s="74">
        <v>99.58</v>
      </c>
      <c r="O12" s="74"/>
      <c r="P12" s="74"/>
      <c r="Q12" s="74"/>
      <c r="R12" s="74" t="s">
        <v>39</v>
      </c>
      <c r="S12" s="74">
        <v>7</v>
      </c>
      <c r="T12" s="74">
        <v>0.58</v>
      </c>
      <c r="U12" s="74">
        <v>99</v>
      </c>
      <c r="V12" s="74">
        <v>97</v>
      </c>
      <c r="W12" s="74">
        <f t="shared" si="0"/>
        <v>9603</v>
      </c>
      <c r="X12" s="74" t="s">
        <v>54</v>
      </c>
      <c r="Y12" s="74" t="s">
        <v>46</v>
      </c>
      <c r="Z12" s="74"/>
    </row>
    <row r="13" s="63" customFormat="1" ht="21.75" customHeight="1" spans="1:26">
      <c r="A13" s="74">
        <v>9</v>
      </c>
      <c r="B13" s="75">
        <v>0.886111111111111</v>
      </c>
      <c r="C13" s="77" t="s">
        <v>67</v>
      </c>
      <c r="D13" s="76" t="s">
        <v>68</v>
      </c>
      <c r="E13" s="76" t="s">
        <v>69</v>
      </c>
      <c r="F13" s="76">
        <v>15952274126</v>
      </c>
      <c r="G13" s="74" t="s">
        <v>44</v>
      </c>
      <c r="H13" s="76">
        <v>12433</v>
      </c>
      <c r="I13" s="76" t="s">
        <v>45</v>
      </c>
      <c r="J13" s="76" t="s">
        <v>37</v>
      </c>
      <c r="K13" s="89" t="s">
        <v>38</v>
      </c>
      <c r="L13" s="74">
        <v>77.22</v>
      </c>
      <c r="M13" s="74">
        <v>16.94</v>
      </c>
      <c r="N13" s="74">
        <v>60.28</v>
      </c>
      <c r="O13" s="74"/>
      <c r="P13" s="74"/>
      <c r="Q13" s="74"/>
      <c r="R13" s="74" t="s">
        <v>39</v>
      </c>
      <c r="S13" s="74">
        <v>7</v>
      </c>
      <c r="T13" s="74">
        <v>0.58</v>
      </c>
      <c r="U13" s="74">
        <v>59.7</v>
      </c>
      <c r="V13" s="74">
        <v>97</v>
      </c>
      <c r="W13" s="74">
        <f t="shared" si="0"/>
        <v>5790.9</v>
      </c>
      <c r="X13" s="74" t="s">
        <v>54</v>
      </c>
      <c r="Y13" s="74" t="s">
        <v>46</v>
      </c>
      <c r="Z13" s="74"/>
    </row>
    <row r="14" s="63" customFormat="1" ht="21.75" customHeight="1" spans="1:26">
      <c r="A14" s="74">
        <v>10</v>
      </c>
      <c r="B14" s="75">
        <v>0.889583333333333</v>
      </c>
      <c r="C14" s="74" t="s">
        <v>70</v>
      </c>
      <c r="D14" s="76" t="s">
        <v>71</v>
      </c>
      <c r="E14" s="76" t="s">
        <v>72</v>
      </c>
      <c r="F14" s="74">
        <v>15351691234</v>
      </c>
      <c r="G14" s="74" t="s">
        <v>44</v>
      </c>
      <c r="H14" s="74">
        <v>12434</v>
      </c>
      <c r="I14" s="76" t="s">
        <v>45</v>
      </c>
      <c r="J14" s="76" t="s">
        <v>37</v>
      </c>
      <c r="K14" s="89" t="s">
        <v>38</v>
      </c>
      <c r="L14" s="74">
        <v>103.64</v>
      </c>
      <c r="M14" s="74">
        <v>23.06</v>
      </c>
      <c r="N14" s="74">
        <v>80.58</v>
      </c>
      <c r="O14" s="74"/>
      <c r="P14" s="74"/>
      <c r="Q14" s="74"/>
      <c r="R14" s="74" t="s">
        <v>39</v>
      </c>
      <c r="S14" s="74">
        <v>7</v>
      </c>
      <c r="T14" s="74">
        <v>0.58</v>
      </c>
      <c r="U14" s="74">
        <v>80</v>
      </c>
      <c r="V14" s="74">
        <v>97</v>
      </c>
      <c r="W14" s="74">
        <f t="shared" si="0"/>
        <v>7760</v>
      </c>
      <c r="X14" s="74" t="s">
        <v>54</v>
      </c>
      <c r="Y14" s="74" t="s">
        <v>46</v>
      </c>
      <c r="Z14" s="74"/>
    </row>
    <row r="15" s="63" customFormat="1" ht="21.75" customHeight="1" spans="1:26">
      <c r="A15" s="74">
        <v>11</v>
      </c>
      <c r="B15" s="75">
        <v>0.955555555555556</v>
      </c>
      <c r="C15" s="74" t="s">
        <v>73</v>
      </c>
      <c r="D15" s="76" t="s">
        <v>74</v>
      </c>
      <c r="E15" s="76" t="s">
        <v>74</v>
      </c>
      <c r="F15" s="76">
        <v>15852423488</v>
      </c>
      <c r="G15" s="74" t="s">
        <v>44</v>
      </c>
      <c r="H15" s="74">
        <v>12435</v>
      </c>
      <c r="I15" s="76" t="s">
        <v>45</v>
      </c>
      <c r="J15" s="76" t="s">
        <v>37</v>
      </c>
      <c r="K15" s="89" t="s">
        <v>38</v>
      </c>
      <c r="L15" s="74">
        <v>79.02</v>
      </c>
      <c r="M15" s="74">
        <v>18.64</v>
      </c>
      <c r="N15" s="74">
        <v>60.38</v>
      </c>
      <c r="O15" s="74"/>
      <c r="P15" s="74"/>
      <c r="Q15" s="74"/>
      <c r="R15" s="74" t="s">
        <v>39</v>
      </c>
      <c r="S15" s="74">
        <v>7</v>
      </c>
      <c r="T15" s="74">
        <v>0.58</v>
      </c>
      <c r="U15" s="74">
        <v>59.8</v>
      </c>
      <c r="V15" s="74">
        <v>97</v>
      </c>
      <c r="W15" s="74">
        <f t="shared" si="0"/>
        <v>5800.6</v>
      </c>
      <c r="X15" s="74" t="s">
        <v>54</v>
      </c>
      <c r="Y15" s="74" t="s">
        <v>46</v>
      </c>
      <c r="Z15" s="74"/>
    </row>
    <row r="16" s="63" customFormat="1" ht="21.75" customHeight="1" spans="1:26">
      <c r="A16" s="74">
        <v>12</v>
      </c>
      <c r="B16" s="75">
        <v>0.08125</v>
      </c>
      <c r="C16" s="76" t="s">
        <v>75</v>
      </c>
      <c r="D16" s="76" t="s">
        <v>71</v>
      </c>
      <c r="E16" s="76" t="s">
        <v>76</v>
      </c>
      <c r="F16" s="76">
        <v>13347936982</v>
      </c>
      <c r="G16" s="76" t="s">
        <v>44</v>
      </c>
      <c r="H16" s="76">
        <v>12436</v>
      </c>
      <c r="I16" s="76" t="s">
        <v>45</v>
      </c>
      <c r="J16" s="76" t="s">
        <v>37</v>
      </c>
      <c r="K16" s="89" t="s">
        <v>38</v>
      </c>
      <c r="L16" s="74">
        <v>110.52</v>
      </c>
      <c r="M16" s="74">
        <v>26.72</v>
      </c>
      <c r="N16" s="74">
        <v>83.8</v>
      </c>
      <c r="O16" s="74"/>
      <c r="P16" s="74"/>
      <c r="Q16" s="74"/>
      <c r="R16" s="74" t="s">
        <v>39</v>
      </c>
      <c r="S16" s="74">
        <v>7</v>
      </c>
      <c r="T16" s="74">
        <v>0.5</v>
      </c>
      <c r="U16" s="74">
        <v>83.3</v>
      </c>
      <c r="V16" s="74">
        <v>97</v>
      </c>
      <c r="W16" s="74">
        <f t="shared" si="0"/>
        <v>8080.1</v>
      </c>
      <c r="X16" s="74" t="s">
        <v>54</v>
      </c>
      <c r="Y16" s="74" t="s">
        <v>46</v>
      </c>
      <c r="Z16" s="74"/>
    </row>
    <row r="17" s="63" customFormat="1" ht="21.75" customHeight="1" spans="1:26">
      <c r="A17" s="74">
        <v>13</v>
      </c>
      <c r="B17" s="75">
        <v>0.115277777777778</v>
      </c>
      <c r="C17" s="74" t="s">
        <v>77</v>
      </c>
      <c r="D17" s="76" t="s">
        <v>52</v>
      </c>
      <c r="E17" s="76" t="s">
        <v>53</v>
      </c>
      <c r="F17" s="76">
        <v>18068484567</v>
      </c>
      <c r="G17" s="74" t="s">
        <v>44</v>
      </c>
      <c r="H17" s="74">
        <v>12437</v>
      </c>
      <c r="I17" s="76" t="s">
        <v>45</v>
      </c>
      <c r="J17" s="76" t="s">
        <v>37</v>
      </c>
      <c r="K17" s="89" t="s">
        <v>38</v>
      </c>
      <c r="L17" s="74">
        <v>102.88</v>
      </c>
      <c r="M17" s="74">
        <v>24.3</v>
      </c>
      <c r="N17" s="74">
        <v>78.58</v>
      </c>
      <c r="O17" s="74"/>
      <c r="P17" s="74"/>
      <c r="Q17" s="74"/>
      <c r="R17" s="74" t="s">
        <v>39</v>
      </c>
      <c r="S17" s="74">
        <v>7</v>
      </c>
      <c r="T17" s="74">
        <v>0.58</v>
      </c>
      <c r="U17" s="74">
        <v>78</v>
      </c>
      <c r="V17" s="74">
        <v>97</v>
      </c>
      <c r="W17" s="74">
        <f t="shared" si="0"/>
        <v>7566</v>
      </c>
      <c r="X17" s="74" t="s">
        <v>54</v>
      </c>
      <c r="Y17" s="74" t="s">
        <v>46</v>
      </c>
      <c r="Z17" s="74"/>
    </row>
    <row r="18" s="63" customFormat="1" ht="21.75" customHeight="1" spans="1:26">
      <c r="A18" s="74">
        <v>14</v>
      </c>
      <c r="B18" s="75">
        <v>0.13125</v>
      </c>
      <c r="C18" s="79" t="s">
        <v>78</v>
      </c>
      <c r="D18" s="74" t="s">
        <v>79</v>
      </c>
      <c r="E18" s="74" t="s">
        <v>80</v>
      </c>
      <c r="F18" s="74">
        <v>17568034459</v>
      </c>
      <c r="G18" s="74" t="s">
        <v>79</v>
      </c>
      <c r="H18" s="74">
        <v>12438</v>
      </c>
      <c r="I18" s="76" t="s">
        <v>81</v>
      </c>
      <c r="J18" s="76" t="s">
        <v>37</v>
      </c>
      <c r="K18" s="89" t="s">
        <v>38</v>
      </c>
      <c r="L18" s="74">
        <v>62.36</v>
      </c>
      <c r="M18" s="74">
        <v>17.22</v>
      </c>
      <c r="N18" s="74">
        <v>45.14</v>
      </c>
      <c r="O18" s="74"/>
      <c r="P18" s="74"/>
      <c r="Q18" s="74"/>
      <c r="R18" s="74" t="s">
        <v>39</v>
      </c>
      <c r="S18" s="74">
        <v>7</v>
      </c>
      <c r="T18" s="74">
        <v>0.54</v>
      </c>
      <c r="U18" s="74">
        <v>44.6</v>
      </c>
      <c r="V18" s="63">
        <v>97</v>
      </c>
      <c r="W18" s="74">
        <f t="shared" si="0"/>
        <v>4326.2</v>
      </c>
      <c r="X18" s="74" t="s">
        <v>54</v>
      </c>
      <c r="Y18" s="74" t="s">
        <v>46</v>
      </c>
      <c r="Z18" s="74"/>
    </row>
    <row r="19" s="63" customFormat="1" ht="21.75" customHeight="1" spans="1:26">
      <c r="A19" s="74">
        <v>15</v>
      </c>
      <c r="B19" s="75">
        <v>0.134722222222222</v>
      </c>
      <c r="C19" s="79" t="s">
        <v>82</v>
      </c>
      <c r="D19" s="74" t="s">
        <v>79</v>
      </c>
      <c r="E19" s="74" t="s">
        <v>83</v>
      </c>
      <c r="F19" s="74">
        <v>13280525199</v>
      </c>
      <c r="G19" s="74" t="s">
        <v>79</v>
      </c>
      <c r="H19" s="74">
        <v>12439</v>
      </c>
      <c r="I19" s="76" t="s">
        <v>81</v>
      </c>
      <c r="J19" s="76" t="s">
        <v>37</v>
      </c>
      <c r="K19" s="89" t="s">
        <v>38</v>
      </c>
      <c r="L19" s="74">
        <v>66.7</v>
      </c>
      <c r="M19" s="74">
        <v>17.14</v>
      </c>
      <c r="N19" s="74">
        <v>49.56</v>
      </c>
      <c r="O19" s="74"/>
      <c r="P19" s="74"/>
      <c r="Q19" s="74"/>
      <c r="R19" s="74" t="s">
        <v>39</v>
      </c>
      <c r="S19" s="74">
        <v>7</v>
      </c>
      <c r="T19" s="74">
        <v>0.56</v>
      </c>
      <c r="U19" s="74">
        <v>49</v>
      </c>
      <c r="V19" s="74">
        <v>97</v>
      </c>
      <c r="W19" s="74">
        <f t="shared" si="0"/>
        <v>4753</v>
      </c>
      <c r="X19" s="74" t="s">
        <v>54</v>
      </c>
      <c r="Y19" s="74" t="s">
        <v>46</v>
      </c>
      <c r="Z19" s="74"/>
    </row>
    <row r="20" s="63" customFormat="1" ht="21.75" customHeight="1" spans="1:26">
      <c r="A20" s="74"/>
      <c r="B20" s="75"/>
      <c r="C20" s="74"/>
      <c r="D20" s="76"/>
      <c r="E20" s="76"/>
      <c r="F20" s="74"/>
      <c r="G20" s="74"/>
      <c r="H20" s="74"/>
      <c r="I20" s="74"/>
      <c r="J20" s="76"/>
      <c r="K20" s="89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="63" customFormat="1" ht="21.75" customHeight="1" spans="1:26">
      <c r="A21" s="74"/>
      <c r="B21" s="75"/>
      <c r="C21" s="76"/>
      <c r="D21" s="76"/>
      <c r="E21" s="76"/>
      <c r="F21" s="76"/>
      <c r="G21" s="74"/>
      <c r="H21" s="74"/>
      <c r="I21" s="74"/>
      <c r="J21" s="76"/>
      <c r="K21" s="89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="63" customFormat="1" ht="21.75" customHeight="1" spans="1:26">
      <c r="A22" s="74"/>
      <c r="B22" s="80"/>
      <c r="C22" s="81"/>
      <c r="D22" s="81"/>
      <c r="E22" s="81"/>
      <c r="F22" s="81"/>
      <c r="G22" s="81"/>
      <c r="H22" s="81"/>
      <c r="I22" s="90"/>
      <c r="J22" s="81"/>
      <c r="K22" s="91"/>
      <c r="L22" s="90"/>
      <c r="M22" s="90"/>
      <c r="N22" s="90"/>
      <c r="O22" s="90"/>
      <c r="P22" s="90"/>
      <c r="Q22" s="90"/>
      <c r="R22" s="74"/>
      <c r="S22" s="74"/>
      <c r="T22" s="90"/>
      <c r="U22" s="90"/>
      <c r="V22" s="90"/>
      <c r="W22" s="90"/>
      <c r="X22" s="90"/>
      <c r="Y22" s="90"/>
      <c r="Z22" s="90"/>
    </row>
    <row r="23" ht="21.75" customHeight="1" spans="1:26">
      <c r="A23" s="13"/>
      <c r="B23" s="82"/>
      <c r="C23" s="15"/>
      <c r="D23" s="13"/>
      <c r="E23" s="13"/>
      <c r="F23" s="13"/>
      <c r="G23" s="15"/>
      <c r="H23" s="15"/>
      <c r="I23" s="15"/>
      <c r="J23" s="15"/>
      <c r="K23" s="15"/>
      <c r="L23" s="15"/>
      <c r="M23" s="13"/>
      <c r="N23" s="13"/>
      <c r="O23" s="92"/>
      <c r="P23" s="15"/>
      <c r="Q23" s="100"/>
      <c r="R23" s="15"/>
      <c r="S23" s="15"/>
      <c r="T23" s="13"/>
      <c r="U23" s="13"/>
      <c r="V23" s="100"/>
      <c r="W23" s="101"/>
      <c r="X23" s="100"/>
      <c r="Y23" s="13"/>
      <c r="Z23" s="13"/>
    </row>
    <row r="24" ht="21.75" customHeight="1" spans="1:26">
      <c r="A24" s="13"/>
      <c r="B24" s="82"/>
      <c r="C24" s="15"/>
      <c r="D24" s="13"/>
      <c r="E24" s="13"/>
      <c r="F24" s="13"/>
      <c r="G24" s="15"/>
      <c r="H24" s="15"/>
      <c r="I24" s="15"/>
      <c r="J24" s="15"/>
      <c r="K24" s="15"/>
      <c r="L24" s="15"/>
      <c r="M24" s="13"/>
      <c r="N24" s="13"/>
      <c r="O24" s="92"/>
      <c r="P24" s="15"/>
      <c r="Q24" s="100"/>
      <c r="R24" s="15"/>
      <c r="S24" s="15"/>
      <c r="T24" s="13"/>
      <c r="U24" s="13"/>
      <c r="V24" s="100"/>
      <c r="W24" s="101"/>
      <c r="X24" s="100"/>
      <c r="Y24" s="13"/>
      <c r="Z24" s="13"/>
    </row>
    <row r="25" ht="21.75" customHeight="1" spans="1:26">
      <c r="A25" s="13" t="s">
        <v>84</v>
      </c>
      <c r="B25" s="82"/>
      <c r="C25" s="15"/>
      <c r="D25" s="13"/>
      <c r="E25" s="13"/>
      <c r="F25" s="13"/>
      <c r="G25" s="15"/>
      <c r="H25" s="15"/>
      <c r="I25" s="15"/>
      <c r="J25" s="15"/>
      <c r="K25" s="15"/>
      <c r="L25" s="15"/>
      <c r="M25" s="13"/>
      <c r="N25" s="13">
        <f>SUM(N5:N24)</f>
        <v>1077.3</v>
      </c>
      <c r="O25" s="92"/>
      <c r="P25" s="15"/>
      <c r="Q25" s="100"/>
      <c r="R25" s="15"/>
      <c r="S25" s="15"/>
      <c r="T25" s="13"/>
      <c r="U25" s="13">
        <f>SUM(U5:U24)</f>
        <v>1066.6</v>
      </c>
      <c r="V25" s="100"/>
      <c r="W25" s="101">
        <f>SUM(W5:W24)</f>
        <v>103460.2</v>
      </c>
      <c r="X25" s="100"/>
      <c r="Y25" s="13"/>
      <c r="Z25" s="13"/>
    </row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workbookViewId="0">
      <selection activeCell="G10" sqref="G10"/>
    </sheetView>
  </sheetViews>
  <sheetFormatPr defaultColWidth="9" defaultRowHeight="13.5"/>
  <cols>
    <col min="1" max="1" width="5" style="4" customWidth="1"/>
    <col min="2" max="2" width="10.1333333333333" style="4" customWidth="1"/>
    <col min="3" max="3" width="10.5" style="4" customWidth="1"/>
    <col min="4" max="4" width="10.3833333333333" style="4" customWidth="1"/>
    <col min="5" max="5" width="9.38333333333333" style="4" customWidth="1"/>
    <col min="6" max="6" width="14.3833333333333" style="4" customWidth="1"/>
    <col min="7" max="7" width="10.75" style="4" customWidth="1"/>
    <col min="8" max="8" width="10.1333333333333" style="4" customWidth="1"/>
    <col min="9" max="9" width="7.88333333333333" style="4" customWidth="1"/>
    <col min="10" max="10" width="12.6333333333333" style="4"/>
    <col min="11" max="13" width="9" style="4"/>
    <col min="14" max="14" width="7.5" style="4" customWidth="1"/>
    <col min="15" max="15" width="6.88333333333333" style="4" customWidth="1"/>
    <col min="16" max="16" width="7.5" style="4" customWidth="1"/>
    <col min="17" max="17" width="7.25" style="4" customWidth="1"/>
    <col min="18" max="18" width="6.75" style="4" customWidth="1"/>
    <col min="19" max="19" width="9" style="4"/>
    <col min="21" max="21" width="11.1333333333333" customWidth="1"/>
    <col min="22" max="22" width="12.6333333333333"/>
    <col min="25" max="25" width="12.25" customWidth="1"/>
  </cols>
  <sheetData>
    <row r="1" s="24" customFormat="1" ht="40" customHeight="1" spans="1:25">
      <c r="A1" s="27" t="s">
        <v>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50"/>
      <c r="X1" s="50"/>
      <c r="Y1" s="50"/>
    </row>
    <row r="2" s="24" customFormat="1" ht="21" customHeight="1" spans="1:25">
      <c r="A2" s="28"/>
      <c r="B2" s="29" t="s">
        <v>86</v>
      </c>
      <c r="C2" s="30"/>
      <c r="D2" s="30"/>
      <c r="E2" s="30"/>
      <c r="F2" s="30"/>
      <c r="G2" s="30"/>
      <c r="H2" s="30"/>
      <c r="I2" s="30"/>
      <c r="J2" s="30"/>
      <c r="K2" s="30"/>
      <c r="L2" s="42"/>
      <c r="M2" s="30"/>
      <c r="N2" s="30"/>
      <c r="O2" s="30"/>
      <c r="P2" s="30"/>
      <c r="Q2" s="30"/>
      <c r="R2" s="30"/>
      <c r="S2" s="30"/>
      <c r="T2" s="30"/>
      <c r="U2" s="30"/>
      <c r="V2" s="51"/>
      <c r="W2" s="50"/>
      <c r="X2" s="50"/>
      <c r="Y2" s="50"/>
    </row>
    <row r="3" customFormat="1" ht="18.75" spans="1:25">
      <c r="A3" s="31" t="s">
        <v>2</v>
      </c>
      <c r="B3" s="32" t="s">
        <v>3</v>
      </c>
      <c r="C3" s="32" t="s">
        <v>4</v>
      </c>
      <c r="D3" s="32"/>
      <c r="E3" s="32"/>
      <c r="F3" s="32"/>
      <c r="G3" s="32"/>
      <c r="H3" s="32" t="s">
        <v>5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7" t="s">
        <v>6</v>
      </c>
      <c r="U3" s="7"/>
      <c r="V3" s="7"/>
      <c r="W3" s="7" t="s">
        <v>7</v>
      </c>
      <c r="X3" s="7" t="s">
        <v>8</v>
      </c>
      <c r="Y3" s="7" t="s">
        <v>9</v>
      </c>
    </row>
    <row r="4" s="25" customFormat="1" ht="18.75" spans="1:25">
      <c r="A4" s="33"/>
      <c r="B4" s="32" t="s">
        <v>87</v>
      </c>
      <c r="C4" s="32" t="s">
        <v>11</v>
      </c>
      <c r="D4" s="32" t="s">
        <v>88</v>
      </c>
      <c r="E4" s="32" t="s">
        <v>13</v>
      </c>
      <c r="F4" s="32" t="s">
        <v>14</v>
      </c>
      <c r="G4" s="32" t="s">
        <v>15</v>
      </c>
      <c r="H4" s="32" t="s">
        <v>17</v>
      </c>
      <c r="I4" s="32" t="s">
        <v>18</v>
      </c>
      <c r="J4" s="32" t="s">
        <v>19</v>
      </c>
      <c r="K4" s="32" t="s">
        <v>89</v>
      </c>
      <c r="L4" s="32" t="s">
        <v>90</v>
      </c>
      <c r="M4" s="32" t="s">
        <v>91</v>
      </c>
      <c r="N4" s="43" t="s">
        <v>23</v>
      </c>
      <c r="O4" s="43" t="s">
        <v>92</v>
      </c>
      <c r="P4" s="43" t="s">
        <v>25</v>
      </c>
      <c r="Q4" s="43" t="s">
        <v>93</v>
      </c>
      <c r="R4" s="43" t="s">
        <v>94</v>
      </c>
      <c r="S4" s="43" t="s">
        <v>28</v>
      </c>
      <c r="T4" s="43" t="s">
        <v>29</v>
      </c>
      <c r="U4" s="43" t="s">
        <v>95</v>
      </c>
      <c r="V4" s="43" t="s">
        <v>96</v>
      </c>
      <c r="W4" s="43"/>
      <c r="X4" s="43"/>
      <c r="Y4" s="43"/>
    </row>
    <row r="5" s="25" customFormat="1" ht="18.75" spans="1:25">
      <c r="A5" s="34">
        <v>1</v>
      </c>
      <c r="B5" s="35">
        <v>0.325</v>
      </c>
      <c r="C5" s="36" t="s">
        <v>97</v>
      </c>
      <c r="D5" s="36" t="s">
        <v>98</v>
      </c>
      <c r="E5" s="36" t="s">
        <v>98</v>
      </c>
      <c r="F5" s="36">
        <v>15153785444</v>
      </c>
      <c r="G5" s="37" t="s">
        <v>99</v>
      </c>
      <c r="H5" s="105" t="s">
        <v>100</v>
      </c>
      <c r="I5" s="36" t="s">
        <v>37</v>
      </c>
      <c r="J5" s="44" t="s">
        <v>101</v>
      </c>
      <c r="K5" s="36">
        <v>29.87</v>
      </c>
      <c r="L5" s="10">
        <v>13.08</v>
      </c>
      <c r="M5" s="36">
        <f t="shared" ref="M5:M68" si="0">K5-L5</f>
        <v>16.79</v>
      </c>
      <c r="N5" s="45"/>
      <c r="O5" s="45"/>
      <c r="P5" s="45"/>
      <c r="Q5" s="45"/>
      <c r="R5" s="45"/>
      <c r="S5" s="52" t="s">
        <v>102</v>
      </c>
      <c r="T5" s="36">
        <v>16.3</v>
      </c>
      <c r="U5" s="36">
        <v>99</v>
      </c>
      <c r="V5" s="36">
        <f t="shared" ref="V5:V68" si="1">T5*U5</f>
        <v>1613.7</v>
      </c>
      <c r="W5" s="36" t="s">
        <v>103</v>
      </c>
      <c r="X5" s="36" t="s">
        <v>104</v>
      </c>
      <c r="Y5" s="45"/>
    </row>
    <row r="6" s="25" customFormat="1" ht="18.75" spans="1:25">
      <c r="A6" s="33">
        <v>2</v>
      </c>
      <c r="B6" s="38">
        <v>0.331944444444444</v>
      </c>
      <c r="C6" s="36" t="s">
        <v>105</v>
      </c>
      <c r="D6" s="36" t="s">
        <v>106</v>
      </c>
      <c r="E6" s="36" t="s">
        <v>107</v>
      </c>
      <c r="F6" s="36">
        <v>18953075722</v>
      </c>
      <c r="G6" s="36" t="s">
        <v>108</v>
      </c>
      <c r="H6" s="105" t="s">
        <v>109</v>
      </c>
      <c r="I6" s="36" t="s">
        <v>37</v>
      </c>
      <c r="J6" s="44" t="s">
        <v>101</v>
      </c>
      <c r="K6" s="36">
        <v>49.05</v>
      </c>
      <c r="L6" s="36">
        <v>15.86</v>
      </c>
      <c r="M6" s="36">
        <f t="shared" si="0"/>
        <v>33.19</v>
      </c>
      <c r="N6" s="45"/>
      <c r="O6" s="45"/>
      <c r="P6" s="45"/>
      <c r="Q6" s="45"/>
      <c r="R6" s="45"/>
      <c r="S6" s="52" t="s">
        <v>110</v>
      </c>
      <c r="T6" s="36">
        <v>33</v>
      </c>
      <c r="U6" s="36">
        <v>99</v>
      </c>
      <c r="V6" s="36">
        <f t="shared" si="1"/>
        <v>3267</v>
      </c>
      <c r="W6" s="36" t="s">
        <v>103</v>
      </c>
      <c r="X6" s="36" t="s">
        <v>104</v>
      </c>
      <c r="Y6" s="45"/>
    </row>
    <row r="7" s="25" customFormat="1" ht="18.75" spans="1:25">
      <c r="A7" s="33">
        <v>3</v>
      </c>
      <c r="B7" s="39">
        <v>0.333333333333333</v>
      </c>
      <c r="C7" s="36" t="s">
        <v>111</v>
      </c>
      <c r="D7" s="36" t="s">
        <v>112</v>
      </c>
      <c r="E7" s="36" t="s">
        <v>112</v>
      </c>
      <c r="F7" s="36">
        <v>15854038599</v>
      </c>
      <c r="G7" s="36" t="s">
        <v>108</v>
      </c>
      <c r="H7" s="105" t="s">
        <v>113</v>
      </c>
      <c r="I7" s="36" t="s">
        <v>37</v>
      </c>
      <c r="J7" s="44" t="s">
        <v>101</v>
      </c>
      <c r="K7" s="36">
        <v>49.75</v>
      </c>
      <c r="L7" s="13">
        <v>16.08</v>
      </c>
      <c r="M7" s="36">
        <f t="shared" si="0"/>
        <v>33.67</v>
      </c>
      <c r="N7" s="45"/>
      <c r="O7" s="45"/>
      <c r="P7" s="45"/>
      <c r="Q7" s="45"/>
      <c r="R7" s="45"/>
      <c r="S7" s="52" t="s">
        <v>110</v>
      </c>
      <c r="T7" s="36">
        <v>33.5</v>
      </c>
      <c r="U7" s="36">
        <v>99</v>
      </c>
      <c r="V7" s="36">
        <f t="shared" si="1"/>
        <v>3316.5</v>
      </c>
      <c r="W7" s="36" t="s">
        <v>103</v>
      </c>
      <c r="X7" s="36" t="s">
        <v>104</v>
      </c>
      <c r="Y7" s="45"/>
    </row>
    <row r="8" s="25" customFormat="1" ht="18.75" spans="1:25">
      <c r="A8" s="34">
        <v>4</v>
      </c>
      <c r="B8" s="39">
        <v>0.444444444444444</v>
      </c>
      <c r="C8" s="36" t="s">
        <v>114</v>
      </c>
      <c r="D8" s="36" t="s">
        <v>115</v>
      </c>
      <c r="E8" s="36" t="s">
        <v>115</v>
      </c>
      <c r="F8" s="36">
        <v>15588714111</v>
      </c>
      <c r="G8" s="36" t="s">
        <v>116</v>
      </c>
      <c r="H8" s="105" t="s">
        <v>117</v>
      </c>
      <c r="I8" s="36" t="s">
        <v>37</v>
      </c>
      <c r="J8" s="44" t="s">
        <v>101</v>
      </c>
      <c r="K8" s="36">
        <v>49.61</v>
      </c>
      <c r="L8" s="10">
        <v>14.62</v>
      </c>
      <c r="M8" s="36">
        <f t="shared" si="0"/>
        <v>34.99</v>
      </c>
      <c r="N8" s="45"/>
      <c r="O8" s="45"/>
      <c r="P8" s="45"/>
      <c r="Q8" s="45"/>
      <c r="R8" s="45"/>
      <c r="S8" s="52" t="s">
        <v>110</v>
      </c>
      <c r="T8" s="36">
        <v>34.8</v>
      </c>
      <c r="U8" s="36">
        <v>99</v>
      </c>
      <c r="V8" s="36">
        <f t="shared" si="1"/>
        <v>3445.2</v>
      </c>
      <c r="W8" s="36" t="s">
        <v>103</v>
      </c>
      <c r="X8" s="36" t="s">
        <v>104</v>
      </c>
      <c r="Y8" s="45"/>
    </row>
    <row r="9" s="25" customFormat="1" ht="18.75" spans="1:25">
      <c r="A9" s="34">
        <v>5</v>
      </c>
      <c r="B9" s="39">
        <v>0.447222222222222</v>
      </c>
      <c r="C9" s="36" t="s">
        <v>118</v>
      </c>
      <c r="D9" s="36" t="s">
        <v>72</v>
      </c>
      <c r="E9" s="36" t="s">
        <v>72</v>
      </c>
      <c r="F9" s="36">
        <v>15006574352</v>
      </c>
      <c r="G9" s="37" t="s">
        <v>116</v>
      </c>
      <c r="H9" s="105" t="s">
        <v>119</v>
      </c>
      <c r="I9" s="36" t="s">
        <v>37</v>
      </c>
      <c r="J9" s="44" t="s">
        <v>101</v>
      </c>
      <c r="K9" s="36">
        <v>49.82</v>
      </c>
      <c r="L9" s="10">
        <v>14.71</v>
      </c>
      <c r="M9" s="36">
        <f t="shared" si="0"/>
        <v>35.11</v>
      </c>
      <c r="N9" s="45"/>
      <c r="O9" s="45"/>
      <c r="P9" s="45"/>
      <c r="Q9" s="45"/>
      <c r="R9" s="45"/>
      <c r="S9" s="52" t="s">
        <v>110</v>
      </c>
      <c r="T9" s="36">
        <v>35</v>
      </c>
      <c r="U9" s="36">
        <v>99</v>
      </c>
      <c r="V9" s="36">
        <f t="shared" si="1"/>
        <v>3465</v>
      </c>
      <c r="W9" s="36" t="s">
        <v>103</v>
      </c>
      <c r="X9" s="36" t="s">
        <v>104</v>
      </c>
      <c r="Y9" s="45"/>
    </row>
    <row r="10" s="25" customFormat="1" ht="18.75" spans="1:25">
      <c r="A10" s="34">
        <v>6</v>
      </c>
      <c r="B10" s="39">
        <v>0.449305555555556</v>
      </c>
      <c r="C10" s="36" t="s">
        <v>120</v>
      </c>
      <c r="D10" s="36" t="s">
        <v>121</v>
      </c>
      <c r="E10" s="36" t="s">
        <v>121</v>
      </c>
      <c r="F10" s="36">
        <v>18765450477</v>
      </c>
      <c r="G10" s="36" t="s">
        <v>99</v>
      </c>
      <c r="H10" s="105" t="s">
        <v>122</v>
      </c>
      <c r="I10" s="36" t="s">
        <v>37</v>
      </c>
      <c r="J10" s="44" t="s">
        <v>101</v>
      </c>
      <c r="K10" s="36">
        <v>52.67</v>
      </c>
      <c r="L10" s="10">
        <v>16.16</v>
      </c>
      <c r="M10" s="36">
        <f t="shared" si="0"/>
        <v>36.51</v>
      </c>
      <c r="N10" s="45"/>
      <c r="O10" s="45"/>
      <c r="P10" s="45"/>
      <c r="Q10" s="45"/>
      <c r="R10" s="45"/>
      <c r="S10" s="52" t="s">
        <v>110</v>
      </c>
      <c r="T10" s="36">
        <v>36.4</v>
      </c>
      <c r="U10" s="36">
        <v>99</v>
      </c>
      <c r="V10" s="36">
        <f t="shared" si="1"/>
        <v>3603.6</v>
      </c>
      <c r="W10" s="36" t="s">
        <v>103</v>
      </c>
      <c r="X10" s="36" t="s">
        <v>104</v>
      </c>
      <c r="Y10" s="45"/>
    </row>
    <row r="11" s="25" customFormat="1" ht="18.75" spans="1:25">
      <c r="A11" s="34">
        <v>7</v>
      </c>
      <c r="B11" s="39">
        <v>0.450694444444444</v>
      </c>
      <c r="C11" s="36" t="s">
        <v>123</v>
      </c>
      <c r="D11" s="36" t="s">
        <v>124</v>
      </c>
      <c r="E11" s="36" t="s">
        <v>124</v>
      </c>
      <c r="F11" s="36">
        <v>13305403315</v>
      </c>
      <c r="G11" s="36" t="s">
        <v>99</v>
      </c>
      <c r="H11" s="105" t="s">
        <v>125</v>
      </c>
      <c r="I11" s="36" t="s">
        <v>37</v>
      </c>
      <c r="J11" s="44" t="s">
        <v>101</v>
      </c>
      <c r="K11" s="36">
        <v>52.88</v>
      </c>
      <c r="L11" s="10">
        <v>15.16</v>
      </c>
      <c r="M11" s="36">
        <f t="shared" si="0"/>
        <v>37.72</v>
      </c>
      <c r="N11" s="45"/>
      <c r="O11" s="45"/>
      <c r="P11" s="45"/>
      <c r="Q11" s="45"/>
      <c r="R11" s="45"/>
      <c r="S11" s="52" t="s">
        <v>110</v>
      </c>
      <c r="T11" s="36">
        <v>37.6</v>
      </c>
      <c r="U11" s="36">
        <v>99</v>
      </c>
      <c r="V11" s="36">
        <f t="shared" si="1"/>
        <v>3722.4</v>
      </c>
      <c r="W11" s="36" t="s">
        <v>103</v>
      </c>
      <c r="X11" s="36" t="s">
        <v>104</v>
      </c>
      <c r="Y11" s="45"/>
    </row>
    <row r="12" s="25" customFormat="1" ht="18.75" spans="1:25">
      <c r="A12" s="34">
        <v>8</v>
      </c>
      <c r="B12" s="39">
        <v>0.517361111111111</v>
      </c>
      <c r="C12" s="36" t="s">
        <v>126</v>
      </c>
      <c r="D12" s="36" t="s">
        <v>127</v>
      </c>
      <c r="E12" s="36" t="s">
        <v>127</v>
      </c>
      <c r="F12" s="36">
        <v>15806784888</v>
      </c>
      <c r="G12" s="36" t="s">
        <v>108</v>
      </c>
      <c r="H12" s="105" t="s">
        <v>128</v>
      </c>
      <c r="I12" s="36" t="s">
        <v>129</v>
      </c>
      <c r="J12" s="44" t="s">
        <v>130</v>
      </c>
      <c r="K12" s="36">
        <v>50.73</v>
      </c>
      <c r="L12" s="10">
        <v>15.12</v>
      </c>
      <c r="M12" s="36">
        <f t="shared" si="0"/>
        <v>35.61</v>
      </c>
      <c r="N12" s="45"/>
      <c r="O12" s="45"/>
      <c r="P12" s="45"/>
      <c r="Q12" s="45"/>
      <c r="R12" s="45"/>
      <c r="S12" s="52" t="s">
        <v>110</v>
      </c>
      <c r="T12" s="36">
        <v>35.5</v>
      </c>
      <c r="U12" s="36">
        <v>139</v>
      </c>
      <c r="V12" s="36">
        <f t="shared" si="1"/>
        <v>4934.5</v>
      </c>
      <c r="W12" s="36" t="s">
        <v>103</v>
      </c>
      <c r="X12" s="36" t="s">
        <v>104</v>
      </c>
      <c r="Y12" s="45"/>
    </row>
    <row r="13" s="25" customFormat="1" ht="18.75" spans="1:25">
      <c r="A13" s="34">
        <v>9</v>
      </c>
      <c r="B13" s="39">
        <v>0.538888888888889</v>
      </c>
      <c r="C13" s="36" t="s">
        <v>105</v>
      </c>
      <c r="D13" s="36" t="s">
        <v>106</v>
      </c>
      <c r="E13" s="36" t="s">
        <v>131</v>
      </c>
      <c r="F13" s="36">
        <v>13061551313</v>
      </c>
      <c r="G13" s="36" t="s">
        <v>108</v>
      </c>
      <c r="H13" s="105" t="s">
        <v>132</v>
      </c>
      <c r="I13" s="36" t="s">
        <v>37</v>
      </c>
      <c r="J13" s="44" t="s">
        <v>101</v>
      </c>
      <c r="K13" s="36">
        <v>49.24</v>
      </c>
      <c r="L13" s="10">
        <v>15.82</v>
      </c>
      <c r="M13" s="36">
        <f t="shared" si="0"/>
        <v>33.42</v>
      </c>
      <c r="N13" s="45"/>
      <c r="O13" s="45"/>
      <c r="P13" s="45"/>
      <c r="Q13" s="45"/>
      <c r="R13" s="45"/>
      <c r="S13" s="52" t="s">
        <v>110</v>
      </c>
      <c r="T13" s="36">
        <v>33.3</v>
      </c>
      <c r="U13" s="36">
        <v>99</v>
      </c>
      <c r="V13" s="36">
        <f t="shared" si="1"/>
        <v>3296.7</v>
      </c>
      <c r="W13" s="36" t="s">
        <v>103</v>
      </c>
      <c r="X13" s="36" t="s">
        <v>104</v>
      </c>
      <c r="Y13" s="45"/>
    </row>
    <row r="14" s="25" customFormat="1" ht="18.75" spans="1:25">
      <c r="A14" s="34">
        <v>10</v>
      </c>
      <c r="B14" s="39">
        <v>0.541666666666667</v>
      </c>
      <c r="C14" s="36" t="s">
        <v>133</v>
      </c>
      <c r="D14" s="36" t="s">
        <v>134</v>
      </c>
      <c r="E14" s="36" t="s">
        <v>134</v>
      </c>
      <c r="F14" s="36">
        <v>18953005713</v>
      </c>
      <c r="G14" s="36" t="s">
        <v>108</v>
      </c>
      <c r="H14" s="105" t="s">
        <v>135</v>
      </c>
      <c r="I14" s="36" t="s">
        <v>37</v>
      </c>
      <c r="J14" s="44" t="s">
        <v>101</v>
      </c>
      <c r="K14" s="36">
        <v>49.94</v>
      </c>
      <c r="L14" s="10">
        <v>16.02</v>
      </c>
      <c r="M14" s="36">
        <f t="shared" si="0"/>
        <v>33.92</v>
      </c>
      <c r="N14" s="45"/>
      <c r="O14" s="45"/>
      <c r="P14" s="45"/>
      <c r="Q14" s="45"/>
      <c r="R14" s="45"/>
      <c r="S14" s="52" t="s">
        <v>110</v>
      </c>
      <c r="T14" s="36">
        <v>33.8</v>
      </c>
      <c r="U14" s="36">
        <v>99</v>
      </c>
      <c r="V14" s="36">
        <f t="shared" si="1"/>
        <v>3346.2</v>
      </c>
      <c r="W14" s="36" t="s">
        <v>103</v>
      </c>
      <c r="X14" s="36" t="s">
        <v>104</v>
      </c>
      <c r="Y14" s="45"/>
    </row>
    <row r="15" s="25" customFormat="1" ht="18.75" spans="1:25">
      <c r="A15" s="33">
        <v>11</v>
      </c>
      <c r="B15" s="39">
        <v>0.563194444444444</v>
      </c>
      <c r="C15" s="36" t="s">
        <v>136</v>
      </c>
      <c r="D15" s="36" t="s">
        <v>137</v>
      </c>
      <c r="E15" s="36" t="s">
        <v>137</v>
      </c>
      <c r="F15" s="36">
        <v>13583034566</v>
      </c>
      <c r="G15" s="37" t="s">
        <v>108</v>
      </c>
      <c r="H15" s="105" t="s">
        <v>138</v>
      </c>
      <c r="I15" s="36" t="s">
        <v>129</v>
      </c>
      <c r="J15" s="44" t="s">
        <v>130</v>
      </c>
      <c r="K15" s="36">
        <v>49.51</v>
      </c>
      <c r="L15" s="10">
        <v>16.36</v>
      </c>
      <c r="M15" s="36">
        <f t="shared" si="0"/>
        <v>33.15</v>
      </c>
      <c r="N15" s="45"/>
      <c r="O15" s="45"/>
      <c r="P15" s="45"/>
      <c r="Q15" s="45"/>
      <c r="R15" s="45"/>
      <c r="S15" s="52" t="s">
        <v>110</v>
      </c>
      <c r="T15" s="36">
        <v>33</v>
      </c>
      <c r="U15" s="36">
        <v>139</v>
      </c>
      <c r="V15" s="36">
        <f t="shared" si="1"/>
        <v>4587</v>
      </c>
      <c r="W15" s="36" t="s">
        <v>103</v>
      </c>
      <c r="X15" s="36" t="s">
        <v>104</v>
      </c>
      <c r="Y15" s="45"/>
    </row>
    <row r="16" s="25" customFormat="1" ht="18.75" spans="1:25">
      <c r="A16" s="33">
        <v>12</v>
      </c>
      <c r="B16" s="39">
        <v>0.609027777777778</v>
      </c>
      <c r="C16" s="36" t="s">
        <v>139</v>
      </c>
      <c r="D16" s="36" t="s">
        <v>140</v>
      </c>
      <c r="E16" s="36" t="s">
        <v>140</v>
      </c>
      <c r="F16" s="36">
        <v>18854791828</v>
      </c>
      <c r="G16" s="37" t="s">
        <v>116</v>
      </c>
      <c r="H16" s="105" t="s">
        <v>141</v>
      </c>
      <c r="I16" s="36" t="s">
        <v>37</v>
      </c>
      <c r="J16" s="44" t="s">
        <v>101</v>
      </c>
      <c r="K16" s="36">
        <v>50.56</v>
      </c>
      <c r="L16" s="10">
        <v>16.2</v>
      </c>
      <c r="M16" s="36">
        <f t="shared" si="0"/>
        <v>34.36</v>
      </c>
      <c r="N16" s="45"/>
      <c r="O16" s="45"/>
      <c r="P16" s="45"/>
      <c r="Q16" s="45"/>
      <c r="R16" s="45"/>
      <c r="S16" s="52" t="s">
        <v>110</v>
      </c>
      <c r="T16" s="36">
        <v>34.2</v>
      </c>
      <c r="U16" s="36">
        <v>99</v>
      </c>
      <c r="V16" s="36">
        <f t="shared" si="1"/>
        <v>3385.8</v>
      </c>
      <c r="W16" s="36" t="s">
        <v>103</v>
      </c>
      <c r="X16" s="36" t="s">
        <v>104</v>
      </c>
      <c r="Y16" s="45"/>
    </row>
    <row r="17" s="25" customFormat="1" ht="18.75" spans="1:25">
      <c r="A17" s="34">
        <v>13</v>
      </c>
      <c r="B17" s="39">
        <v>0.611111111111111</v>
      </c>
      <c r="C17" s="36" t="s">
        <v>142</v>
      </c>
      <c r="D17" s="36" t="s">
        <v>143</v>
      </c>
      <c r="E17" s="36" t="s">
        <v>143</v>
      </c>
      <c r="F17" s="36">
        <v>18264788201</v>
      </c>
      <c r="G17" s="36" t="s">
        <v>116</v>
      </c>
      <c r="H17" s="105" t="s">
        <v>144</v>
      </c>
      <c r="I17" s="36" t="s">
        <v>37</v>
      </c>
      <c r="J17" s="44" t="s">
        <v>101</v>
      </c>
      <c r="K17" s="36">
        <v>49.68</v>
      </c>
      <c r="L17" s="10">
        <v>15.98</v>
      </c>
      <c r="M17" s="36">
        <f t="shared" si="0"/>
        <v>33.7</v>
      </c>
      <c r="N17" s="45"/>
      <c r="O17" s="45"/>
      <c r="P17" s="45"/>
      <c r="Q17" s="45"/>
      <c r="R17" s="45"/>
      <c r="S17" s="52" t="s">
        <v>110</v>
      </c>
      <c r="T17" s="36">
        <v>33.6</v>
      </c>
      <c r="U17" s="36">
        <v>99</v>
      </c>
      <c r="V17" s="36">
        <f t="shared" si="1"/>
        <v>3326.4</v>
      </c>
      <c r="W17" s="36" t="s">
        <v>103</v>
      </c>
      <c r="X17" s="36" t="s">
        <v>104</v>
      </c>
      <c r="Y17" s="45"/>
    </row>
    <row r="18" s="25" customFormat="1" ht="18.75" spans="1:25">
      <c r="A18" s="34">
        <v>14</v>
      </c>
      <c r="B18" s="39">
        <v>0.679166666666667</v>
      </c>
      <c r="C18" s="36" t="s">
        <v>114</v>
      </c>
      <c r="D18" s="36" t="s">
        <v>115</v>
      </c>
      <c r="E18" s="36" t="s">
        <v>115</v>
      </c>
      <c r="F18" s="36">
        <v>15588714111</v>
      </c>
      <c r="G18" s="36" t="s">
        <v>116</v>
      </c>
      <c r="H18" s="105" t="s">
        <v>145</v>
      </c>
      <c r="I18" s="36" t="s">
        <v>37</v>
      </c>
      <c r="J18" s="44" t="s">
        <v>101</v>
      </c>
      <c r="K18" s="36">
        <v>49.55</v>
      </c>
      <c r="L18" s="10">
        <v>14.56</v>
      </c>
      <c r="M18" s="36">
        <f t="shared" si="0"/>
        <v>34.99</v>
      </c>
      <c r="N18" s="45"/>
      <c r="O18" s="45"/>
      <c r="P18" s="45"/>
      <c r="Q18" s="45"/>
      <c r="R18" s="45"/>
      <c r="S18" s="52" t="s">
        <v>110</v>
      </c>
      <c r="T18" s="36">
        <v>34.8</v>
      </c>
      <c r="U18" s="36">
        <v>99</v>
      </c>
      <c r="V18" s="36">
        <f t="shared" si="1"/>
        <v>3445.2</v>
      </c>
      <c r="W18" s="36" t="s">
        <v>103</v>
      </c>
      <c r="X18" s="36" t="s">
        <v>104</v>
      </c>
      <c r="Y18" s="47"/>
    </row>
    <row r="19" s="26" customFormat="1" ht="18.75" spans="1:25">
      <c r="A19" s="40">
        <v>15</v>
      </c>
      <c r="B19" s="41">
        <v>0.681944444444444</v>
      </c>
      <c r="C19" s="36" t="s">
        <v>118</v>
      </c>
      <c r="D19" s="36" t="s">
        <v>72</v>
      </c>
      <c r="E19" s="36" t="s">
        <v>72</v>
      </c>
      <c r="F19" s="36">
        <v>15006574352</v>
      </c>
      <c r="G19" s="37" t="s">
        <v>116</v>
      </c>
      <c r="H19" s="105" t="s">
        <v>146</v>
      </c>
      <c r="I19" s="36" t="s">
        <v>37</v>
      </c>
      <c r="J19" s="44" t="s">
        <v>101</v>
      </c>
      <c r="K19" s="37">
        <v>49.9</v>
      </c>
      <c r="L19" s="46">
        <v>14.63</v>
      </c>
      <c r="M19" s="37">
        <f t="shared" si="0"/>
        <v>35.27</v>
      </c>
      <c r="N19" s="47"/>
      <c r="O19" s="47"/>
      <c r="P19" s="47"/>
      <c r="Q19" s="47"/>
      <c r="R19" s="47"/>
      <c r="S19" s="52" t="s">
        <v>110</v>
      </c>
      <c r="T19" s="36">
        <v>35.1</v>
      </c>
      <c r="U19" s="36">
        <v>99</v>
      </c>
      <c r="V19" s="37">
        <f t="shared" si="1"/>
        <v>3474.9</v>
      </c>
      <c r="W19" s="36" t="s">
        <v>103</v>
      </c>
      <c r="X19" s="36" t="s">
        <v>104</v>
      </c>
      <c r="Y19" s="55"/>
    </row>
    <row r="20" s="25" customFormat="1" ht="18.75" spans="1:25">
      <c r="A20" s="34">
        <v>16</v>
      </c>
      <c r="B20" s="39">
        <v>0.693055555555556</v>
      </c>
      <c r="C20" s="36" t="s">
        <v>123</v>
      </c>
      <c r="D20" s="36" t="s">
        <v>124</v>
      </c>
      <c r="E20" s="36" t="s">
        <v>124</v>
      </c>
      <c r="F20" s="36">
        <v>13305403315</v>
      </c>
      <c r="G20" s="36" t="s">
        <v>99</v>
      </c>
      <c r="H20" s="105" t="s">
        <v>147</v>
      </c>
      <c r="I20" s="36" t="s">
        <v>37</v>
      </c>
      <c r="J20" s="44" t="s">
        <v>101</v>
      </c>
      <c r="K20" s="36">
        <v>49.04</v>
      </c>
      <c r="L20" s="10">
        <v>15.1</v>
      </c>
      <c r="M20" s="36">
        <f t="shared" si="0"/>
        <v>33.94</v>
      </c>
      <c r="N20" s="45"/>
      <c r="O20" s="45"/>
      <c r="P20" s="45"/>
      <c r="Q20" s="45"/>
      <c r="R20" s="45"/>
      <c r="S20" s="52" t="s">
        <v>148</v>
      </c>
      <c r="T20" s="36">
        <v>33.7</v>
      </c>
      <c r="U20" s="36">
        <v>99</v>
      </c>
      <c r="V20" s="36">
        <f t="shared" si="1"/>
        <v>3336.3</v>
      </c>
      <c r="W20" s="36" t="s">
        <v>103</v>
      </c>
      <c r="X20" s="36" t="s">
        <v>104</v>
      </c>
      <c r="Y20" s="45"/>
    </row>
    <row r="21" s="25" customFormat="1" ht="18.75" spans="1:25">
      <c r="A21" s="33">
        <v>17</v>
      </c>
      <c r="B21" s="39">
        <v>0.695138888888889</v>
      </c>
      <c r="C21" s="36" t="s">
        <v>120</v>
      </c>
      <c r="D21" s="36" t="s">
        <v>121</v>
      </c>
      <c r="E21" s="36" t="s">
        <v>121</v>
      </c>
      <c r="F21" s="36">
        <v>18765450477</v>
      </c>
      <c r="G21" s="36" t="s">
        <v>99</v>
      </c>
      <c r="H21" s="105" t="s">
        <v>149</v>
      </c>
      <c r="I21" s="36" t="s">
        <v>37</v>
      </c>
      <c r="J21" s="44" t="s">
        <v>101</v>
      </c>
      <c r="K21" s="36">
        <v>52.55</v>
      </c>
      <c r="L21" s="10">
        <v>16.12</v>
      </c>
      <c r="M21" s="36">
        <f t="shared" si="0"/>
        <v>36.43</v>
      </c>
      <c r="N21" s="45"/>
      <c r="O21" s="45"/>
      <c r="P21" s="45"/>
      <c r="Q21" s="45"/>
      <c r="R21" s="45"/>
      <c r="S21" s="52" t="s">
        <v>148</v>
      </c>
      <c r="T21" s="36">
        <v>36.2</v>
      </c>
      <c r="U21" s="36">
        <v>99</v>
      </c>
      <c r="V21" s="36">
        <f t="shared" si="1"/>
        <v>3583.8</v>
      </c>
      <c r="W21" s="36" t="s">
        <v>103</v>
      </c>
      <c r="X21" s="36" t="s">
        <v>104</v>
      </c>
      <c r="Y21" s="45"/>
    </row>
    <row r="22" s="25" customFormat="1" ht="18.75" spans="1:25">
      <c r="A22" s="33">
        <v>18</v>
      </c>
      <c r="B22" s="39">
        <v>0.755555555555556</v>
      </c>
      <c r="C22" s="36" t="s">
        <v>105</v>
      </c>
      <c r="D22" s="36" t="s">
        <v>106</v>
      </c>
      <c r="E22" s="36" t="s">
        <v>131</v>
      </c>
      <c r="F22" s="36">
        <v>13061551313</v>
      </c>
      <c r="G22" s="36" t="s">
        <v>108</v>
      </c>
      <c r="H22" s="105" t="s">
        <v>150</v>
      </c>
      <c r="I22" s="36" t="s">
        <v>37</v>
      </c>
      <c r="J22" s="44" t="s">
        <v>101</v>
      </c>
      <c r="K22" s="36">
        <v>49.6</v>
      </c>
      <c r="L22" s="10">
        <v>15.77</v>
      </c>
      <c r="M22" s="36">
        <f t="shared" si="0"/>
        <v>33.83</v>
      </c>
      <c r="N22" s="45"/>
      <c r="O22" s="45"/>
      <c r="P22" s="45"/>
      <c r="Q22" s="45"/>
      <c r="R22" s="45"/>
      <c r="S22" s="52" t="s">
        <v>110</v>
      </c>
      <c r="T22" s="36">
        <v>33.7</v>
      </c>
      <c r="U22" s="36">
        <v>99</v>
      </c>
      <c r="V22" s="36">
        <f t="shared" si="1"/>
        <v>3336.3</v>
      </c>
      <c r="W22" s="36" t="s">
        <v>103</v>
      </c>
      <c r="X22" s="36" t="s">
        <v>104</v>
      </c>
      <c r="Y22" s="45"/>
    </row>
    <row r="23" s="25" customFormat="1" ht="18.75" spans="1:25">
      <c r="A23" s="34">
        <v>19</v>
      </c>
      <c r="B23" s="39">
        <v>0.757638888888889</v>
      </c>
      <c r="C23" s="36" t="s">
        <v>111</v>
      </c>
      <c r="D23" s="36" t="s">
        <v>112</v>
      </c>
      <c r="E23" s="36" t="s">
        <v>112</v>
      </c>
      <c r="F23" s="36">
        <v>15854038599</v>
      </c>
      <c r="G23" s="36" t="s">
        <v>108</v>
      </c>
      <c r="H23" s="105" t="s">
        <v>151</v>
      </c>
      <c r="I23" s="36" t="s">
        <v>37</v>
      </c>
      <c r="J23" s="44" t="s">
        <v>101</v>
      </c>
      <c r="K23" s="36">
        <v>48.91</v>
      </c>
      <c r="L23" s="13">
        <v>16.25</v>
      </c>
      <c r="M23" s="36">
        <f t="shared" si="0"/>
        <v>32.66</v>
      </c>
      <c r="N23" s="45"/>
      <c r="O23" s="45"/>
      <c r="P23" s="45"/>
      <c r="Q23" s="45"/>
      <c r="R23" s="45"/>
      <c r="S23" s="52" t="s">
        <v>110</v>
      </c>
      <c r="T23" s="36">
        <v>32.5</v>
      </c>
      <c r="U23" s="36">
        <v>99</v>
      </c>
      <c r="V23" s="36">
        <f t="shared" si="1"/>
        <v>3217.5</v>
      </c>
      <c r="W23" s="36" t="s">
        <v>103</v>
      </c>
      <c r="X23" s="36" t="s">
        <v>104</v>
      </c>
      <c r="Y23" s="45"/>
    </row>
    <row r="24" s="25" customFormat="1" ht="18.75" spans="1:25">
      <c r="A24" s="34">
        <v>20</v>
      </c>
      <c r="B24" s="39">
        <v>0.805555555555556</v>
      </c>
      <c r="C24" s="36" t="s">
        <v>152</v>
      </c>
      <c r="D24" s="36" t="s">
        <v>153</v>
      </c>
      <c r="E24" s="36" t="s">
        <v>153</v>
      </c>
      <c r="F24" s="36">
        <v>13355308459</v>
      </c>
      <c r="G24" s="36" t="s">
        <v>154</v>
      </c>
      <c r="H24" s="105" t="s">
        <v>155</v>
      </c>
      <c r="I24" s="36" t="s">
        <v>156</v>
      </c>
      <c r="J24" s="48">
        <v>10.7</v>
      </c>
      <c r="K24" s="36">
        <v>46.89</v>
      </c>
      <c r="L24" s="13">
        <v>14.98</v>
      </c>
      <c r="M24" s="36">
        <f t="shared" si="0"/>
        <v>31.91</v>
      </c>
      <c r="N24" s="45"/>
      <c r="O24" s="45"/>
      <c r="P24" s="45"/>
      <c r="Q24" s="45"/>
      <c r="R24" s="45"/>
      <c r="S24" s="52"/>
      <c r="T24" s="36">
        <v>31.99</v>
      </c>
      <c r="U24" s="36">
        <v>4580</v>
      </c>
      <c r="V24" s="36">
        <f t="shared" si="1"/>
        <v>146514.2</v>
      </c>
      <c r="W24" s="36" t="s">
        <v>103</v>
      </c>
      <c r="X24" s="36" t="s">
        <v>104</v>
      </c>
      <c r="Y24" s="45"/>
    </row>
    <row r="25" s="25" customFormat="1" ht="18.75" spans="1:25">
      <c r="A25" s="34">
        <v>21</v>
      </c>
      <c r="B25" s="39">
        <v>0.907638888888889</v>
      </c>
      <c r="C25" s="36" t="s">
        <v>139</v>
      </c>
      <c r="D25" s="36" t="s">
        <v>140</v>
      </c>
      <c r="E25" s="36" t="s">
        <v>140</v>
      </c>
      <c r="F25" s="36">
        <v>18854791828</v>
      </c>
      <c r="G25" s="37" t="s">
        <v>116</v>
      </c>
      <c r="H25" s="105" t="s">
        <v>157</v>
      </c>
      <c r="I25" s="36" t="s">
        <v>37</v>
      </c>
      <c r="J25" s="44" t="s">
        <v>101</v>
      </c>
      <c r="K25" s="36">
        <v>48.94</v>
      </c>
      <c r="L25" s="13">
        <v>16.14</v>
      </c>
      <c r="M25" s="36">
        <f t="shared" si="0"/>
        <v>32.8</v>
      </c>
      <c r="N25" s="45"/>
      <c r="O25" s="45"/>
      <c r="P25" s="45"/>
      <c r="Q25" s="45"/>
      <c r="R25" s="45"/>
      <c r="S25" s="52" t="s">
        <v>110</v>
      </c>
      <c r="T25" s="36">
        <v>32.7</v>
      </c>
      <c r="U25" s="36">
        <v>99</v>
      </c>
      <c r="V25" s="36">
        <f t="shared" si="1"/>
        <v>3237.3</v>
      </c>
      <c r="W25" s="36" t="s">
        <v>103</v>
      </c>
      <c r="X25" s="36" t="s">
        <v>104</v>
      </c>
      <c r="Y25" s="45"/>
    </row>
    <row r="26" s="25" customFormat="1" ht="18.75" spans="1:25">
      <c r="A26" s="34">
        <v>22</v>
      </c>
      <c r="B26" s="39">
        <v>0.909722222222222</v>
      </c>
      <c r="C26" s="36" t="s">
        <v>142</v>
      </c>
      <c r="D26" s="36" t="s">
        <v>143</v>
      </c>
      <c r="E26" s="36" t="s">
        <v>143</v>
      </c>
      <c r="F26" s="36">
        <v>18264788201</v>
      </c>
      <c r="G26" s="36" t="s">
        <v>116</v>
      </c>
      <c r="H26" s="105" t="s">
        <v>158</v>
      </c>
      <c r="I26" s="36" t="s">
        <v>37</v>
      </c>
      <c r="J26" s="44" t="s">
        <v>101</v>
      </c>
      <c r="K26" s="36">
        <v>50.24</v>
      </c>
      <c r="L26" s="13">
        <v>15.88</v>
      </c>
      <c r="M26" s="36">
        <f t="shared" si="0"/>
        <v>34.36</v>
      </c>
      <c r="N26" s="45"/>
      <c r="O26" s="45"/>
      <c r="P26" s="45"/>
      <c r="Q26" s="45"/>
      <c r="R26" s="45"/>
      <c r="S26" s="52" t="s">
        <v>110</v>
      </c>
      <c r="T26" s="36">
        <v>34.2</v>
      </c>
      <c r="U26" s="36">
        <v>99</v>
      </c>
      <c r="V26" s="36">
        <f t="shared" si="1"/>
        <v>3385.8</v>
      </c>
      <c r="W26" s="36" t="s">
        <v>103</v>
      </c>
      <c r="X26" s="36" t="s">
        <v>104</v>
      </c>
      <c r="Y26" s="45"/>
    </row>
    <row r="27" s="25" customFormat="1" ht="18.75" spans="1:25">
      <c r="A27" s="34">
        <v>23</v>
      </c>
      <c r="B27" s="39"/>
      <c r="C27" s="36"/>
      <c r="D27" s="36"/>
      <c r="E27" s="36"/>
      <c r="F27" s="36"/>
      <c r="G27" s="36"/>
      <c r="H27" s="36"/>
      <c r="I27" s="36"/>
      <c r="J27" s="44"/>
      <c r="K27" s="36"/>
      <c r="L27" s="13"/>
      <c r="M27" s="36">
        <f t="shared" si="0"/>
        <v>0</v>
      </c>
      <c r="N27" s="45"/>
      <c r="O27" s="45"/>
      <c r="P27" s="45"/>
      <c r="Q27" s="45"/>
      <c r="R27" s="45"/>
      <c r="S27" s="52"/>
      <c r="T27" s="36"/>
      <c r="U27" s="36"/>
      <c r="V27" s="36">
        <f t="shared" si="1"/>
        <v>0</v>
      </c>
      <c r="W27" s="36"/>
      <c r="X27" s="36"/>
      <c r="Y27" s="45"/>
    </row>
    <row r="28" s="25" customFormat="1" ht="18.75" hidden="1" spans="1:25">
      <c r="A28" s="34">
        <v>24</v>
      </c>
      <c r="B28" s="39"/>
      <c r="C28" s="36"/>
      <c r="D28" s="36"/>
      <c r="E28" s="36"/>
      <c r="F28" s="36"/>
      <c r="G28" s="37"/>
      <c r="H28" s="36"/>
      <c r="I28" s="36"/>
      <c r="J28" s="44"/>
      <c r="K28" s="36"/>
      <c r="L28" s="13"/>
      <c r="M28" s="36">
        <f t="shared" si="0"/>
        <v>0</v>
      </c>
      <c r="N28" s="45"/>
      <c r="O28" s="45"/>
      <c r="P28" s="45"/>
      <c r="Q28" s="45"/>
      <c r="R28" s="45"/>
      <c r="S28" s="52"/>
      <c r="T28" s="36"/>
      <c r="U28" s="36"/>
      <c r="V28" s="36">
        <f t="shared" si="1"/>
        <v>0</v>
      </c>
      <c r="W28" s="36"/>
      <c r="X28" s="36"/>
      <c r="Y28" s="45"/>
    </row>
    <row r="29" s="25" customFormat="1" ht="18.75" hidden="1" spans="1:25">
      <c r="A29" s="34">
        <v>25</v>
      </c>
      <c r="B29" s="39"/>
      <c r="C29" s="36"/>
      <c r="D29" s="36"/>
      <c r="E29" s="36"/>
      <c r="F29" s="36"/>
      <c r="G29" s="36"/>
      <c r="H29" s="36"/>
      <c r="I29" s="36"/>
      <c r="J29" s="44"/>
      <c r="K29" s="36"/>
      <c r="L29" s="13"/>
      <c r="M29" s="36">
        <f t="shared" si="0"/>
        <v>0</v>
      </c>
      <c r="N29" s="45"/>
      <c r="O29" s="45"/>
      <c r="P29" s="45"/>
      <c r="Q29" s="45"/>
      <c r="R29" s="45"/>
      <c r="S29" s="52"/>
      <c r="T29" s="36"/>
      <c r="U29" s="36"/>
      <c r="V29" s="36">
        <f t="shared" si="1"/>
        <v>0</v>
      </c>
      <c r="W29" s="36"/>
      <c r="X29" s="36"/>
      <c r="Y29" s="45"/>
    </row>
    <row r="30" s="25" customFormat="1" ht="18.75" hidden="1" spans="1:25">
      <c r="A30" s="33">
        <v>26</v>
      </c>
      <c r="B30" s="39"/>
      <c r="C30" s="36"/>
      <c r="D30" s="36"/>
      <c r="E30" s="36"/>
      <c r="F30" s="36"/>
      <c r="G30" s="37"/>
      <c r="H30" s="36"/>
      <c r="I30" s="36"/>
      <c r="J30" s="44"/>
      <c r="K30" s="36"/>
      <c r="L30" s="13"/>
      <c r="M30" s="36">
        <f t="shared" si="0"/>
        <v>0</v>
      </c>
      <c r="N30" s="45"/>
      <c r="O30" s="45"/>
      <c r="P30" s="45"/>
      <c r="Q30" s="45"/>
      <c r="R30" s="45"/>
      <c r="S30" s="52"/>
      <c r="T30" s="36"/>
      <c r="U30" s="36"/>
      <c r="V30" s="36">
        <f t="shared" si="1"/>
        <v>0</v>
      </c>
      <c r="W30" s="36"/>
      <c r="X30" s="36"/>
      <c r="Y30" s="45"/>
    </row>
    <row r="31" s="25" customFormat="1" ht="18.75" hidden="1" spans="1:25">
      <c r="A31" s="33">
        <v>27</v>
      </c>
      <c r="B31" s="39"/>
      <c r="C31" s="36"/>
      <c r="D31" s="36"/>
      <c r="E31" s="36"/>
      <c r="F31" s="36"/>
      <c r="G31" s="36"/>
      <c r="H31" s="36"/>
      <c r="I31" s="36"/>
      <c r="J31" s="44"/>
      <c r="K31" s="36"/>
      <c r="L31" s="13"/>
      <c r="M31" s="36">
        <f t="shared" si="0"/>
        <v>0</v>
      </c>
      <c r="N31" s="45"/>
      <c r="O31" s="45"/>
      <c r="P31" s="45"/>
      <c r="Q31" s="45"/>
      <c r="R31" s="45"/>
      <c r="S31" s="52"/>
      <c r="T31" s="36"/>
      <c r="U31" s="36"/>
      <c r="V31" s="36">
        <f t="shared" si="1"/>
        <v>0</v>
      </c>
      <c r="W31" s="36"/>
      <c r="X31" s="36"/>
      <c r="Y31" s="45"/>
    </row>
    <row r="32" s="25" customFormat="1" ht="18.75" hidden="1" spans="1:25">
      <c r="A32" s="34">
        <v>28</v>
      </c>
      <c r="B32" s="39"/>
      <c r="C32" s="36"/>
      <c r="D32" s="36"/>
      <c r="E32" s="36"/>
      <c r="F32" s="36"/>
      <c r="G32" s="36"/>
      <c r="H32" s="36"/>
      <c r="I32" s="36"/>
      <c r="J32" s="44"/>
      <c r="K32" s="36"/>
      <c r="L32" s="13"/>
      <c r="M32" s="36">
        <f t="shared" si="0"/>
        <v>0</v>
      </c>
      <c r="N32" s="45"/>
      <c r="O32" s="45"/>
      <c r="P32" s="45"/>
      <c r="Q32" s="45"/>
      <c r="R32" s="45"/>
      <c r="S32" s="52"/>
      <c r="T32" s="36"/>
      <c r="U32" s="36"/>
      <c r="V32" s="36">
        <f t="shared" si="1"/>
        <v>0</v>
      </c>
      <c r="W32" s="36"/>
      <c r="X32" s="36"/>
      <c r="Y32" s="45"/>
    </row>
    <row r="33" s="25" customFormat="1" ht="18.75" hidden="1" spans="1:25">
      <c r="A33" s="34">
        <v>29</v>
      </c>
      <c r="B33" s="39"/>
      <c r="C33" s="36"/>
      <c r="D33" s="36"/>
      <c r="E33" s="36"/>
      <c r="F33" s="36"/>
      <c r="G33" s="36"/>
      <c r="H33" s="36"/>
      <c r="I33" s="36"/>
      <c r="J33" s="44"/>
      <c r="K33" s="36"/>
      <c r="L33" s="13"/>
      <c r="M33" s="36">
        <f t="shared" si="0"/>
        <v>0</v>
      </c>
      <c r="N33" s="45"/>
      <c r="O33" s="45"/>
      <c r="P33" s="45"/>
      <c r="Q33" s="45"/>
      <c r="R33" s="45"/>
      <c r="S33" s="52"/>
      <c r="T33" s="36"/>
      <c r="U33" s="36"/>
      <c r="V33" s="36">
        <f t="shared" si="1"/>
        <v>0</v>
      </c>
      <c r="W33" s="36"/>
      <c r="X33" s="36"/>
      <c r="Y33" s="45"/>
    </row>
    <row r="34" s="25" customFormat="1" ht="18.75" hidden="1" spans="1:25">
      <c r="A34" s="34">
        <v>30</v>
      </c>
      <c r="B34" s="39"/>
      <c r="C34" s="36"/>
      <c r="D34" s="36"/>
      <c r="E34" s="36"/>
      <c r="F34" s="36"/>
      <c r="G34" s="37"/>
      <c r="H34" s="36"/>
      <c r="I34" s="36"/>
      <c r="J34" s="44"/>
      <c r="K34" s="36"/>
      <c r="L34" s="13"/>
      <c r="M34" s="36">
        <f t="shared" si="0"/>
        <v>0</v>
      </c>
      <c r="N34" s="45"/>
      <c r="O34" s="45"/>
      <c r="P34" s="45"/>
      <c r="Q34" s="45"/>
      <c r="R34" s="45"/>
      <c r="S34" s="52"/>
      <c r="T34" s="36"/>
      <c r="U34" s="36"/>
      <c r="V34" s="36">
        <f t="shared" si="1"/>
        <v>0</v>
      </c>
      <c r="W34" s="36"/>
      <c r="X34" s="36"/>
      <c r="Y34" s="45"/>
    </row>
    <row r="35" s="25" customFormat="1" ht="18.75" hidden="1" spans="1:25">
      <c r="A35" s="34">
        <v>31</v>
      </c>
      <c r="B35" s="38"/>
      <c r="C35" s="36"/>
      <c r="D35" s="36"/>
      <c r="E35" s="36"/>
      <c r="F35" s="36"/>
      <c r="G35" s="36"/>
      <c r="H35" s="36"/>
      <c r="I35" s="36"/>
      <c r="J35" s="44"/>
      <c r="K35" s="36"/>
      <c r="L35" s="13"/>
      <c r="M35" s="36">
        <f t="shared" si="0"/>
        <v>0</v>
      </c>
      <c r="N35" s="45"/>
      <c r="O35" s="45"/>
      <c r="P35" s="45"/>
      <c r="Q35" s="45"/>
      <c r="R35" s="45"/>
      <c r="S35" s="52"/>
      <c r="T35" s="36"/>
      <c r="U35" s="36"/>
      <c r="V35" s="36">
        <f t="shared" si="1"/>
        <v>0</v>
      </c>
      <c r="W35" s="36"/>
      <c r="X35" s="36"/>
      <c r="Y35" s="45"/>
    </row>
    <row r="36" s="25" customFormat="1" ht="18.75" hidden="1" spans="1:25">
      <c r="A36" s="33">
        <v>32</v>
      </c>
      <c r="B36" s="38"/>
      <c r="C36" s="36"/>
      <c r="D36" s="36"/>
      <c r="E36" s="36"/>
      <c r="F36" s="36"/>
      <c r="G36" s="36"/>
      <c r="H36" s="36"/>
      <c r="I36" s="36"/>
      <c r="J36" s="49"/>
      <c r="K36" s="36"/>
      <c r="L36" s="13"/>
      <c r="M36" s="36">
        <f t="shared" si="0"/>
        <v>0</v>
      </c>
      <c r="N36" s="45"/>
      <c r="O36" s="45"/>
      <c r="P36" s="45"/>
      <c r="Q36" s="45"/>
      <c r="R36" s="45"/>
      <c r="S36" s="52"/>
      <c r="T36" s="36"/>
      <c r="U36" s="36"/>
      <c r="V36" s="36">
        <f t="shared" si="1"/>
        <v>0</v>
      </c>
      <c r="W36" s="36"/>
      <c r="X36" s="36"/>
      <c r="Y36" s="45"/>
    </row>
    <row r="37" s="25" customFormat="1" ht="18.75" hidden="1" spans="1:25">
      <c r="A37" s="33">
        <v>33</v>
      </c>
      <c r="B37" s="38"/>
      <c r="C37" s="36"/>
      <c r="D37" s="36"/>
      <c r="E37" s="36"/>
      <c r="F37" s="36"/>
      <c r="G37" s="36"/>
      <c r="H37" s="36"/>
      <c r="I37" s="36"/>
      <c r="J37" s="44"/>
      <c r="K37" s="36"/>
      <c r="L37" s="13"/>
      <c r="M37" s="36">
        <f t="shared" si="0"/>
        <v>0</v>
      </c>
      <c r="N37" s="45"/>
      <c r="O37" s="45"/>
      <c r="P37" s="45"/>
      <c r="Q37" s="45"/>
      <c r="R37" s="45"/>
      <c r="S37" s="52"/>
      <c r="T37" s="36"/>
      <c r="U37" s="36"/>
      <c r="V37" s="36">
        <f t="shared" si="1"/>
        <v>0</v>
      </c>
      <c r="W37" s="36"/>
      <c r="X37" s="36"/>
      <c r="Y37" s="45"/>
    </row>
    <row r="38" s="25" customFormat="1" ht="18.75" hidden="1" spans="1:25">
      <c r="A38" s="34">
        <v>34</v>
      </c>
      <c r="B38" s="38"/>
      <c r="C38" s="36"/>
      <c r="D38" s="36"/>
      <c r="E38" s="36"/>
      <c r="F38" s="36"/>
      <c r="G38" s="36"/>
      <c r="H38" s="36"/>
      <c r="I38" s="36"/>
      <c r="J38" s="44"/>
      <c r="K38" s="36"/>
      <c r="L38" s="13"/>
      <c r="M38" s="36">
        <f t="shared" si="0"/>
        <v>0</v>
      </c>
      <c r="N38" s="45"/>
      <c r="O38" s="45"/>
      <c r="P38" s="45"/>
      <c r="Q38" s="45"/>
      <c r="R38" s="45"/>
      <c r="S38" s="52"/>
      <c r="T38" s="36"/>
      <c r="U38" s="36"/>
      <c r="V38" s="36">
        <f t="shared" si="1"/>
        <v>0</v>
      </c>
      <c r="W38" s="36"/>
      <c r="X38" s="36"/>
      <c r="Y38" s="45"/>
    </row>
    <row r="39" s="25" customFormat="1" ht="18.75" hidden="1" spans="1:25">
      <c r="A39" s="34">
        <v>35</v>
      </c>
      <c r="B39" s="38"/>
      <c r="C39" s="36"/>
      <c r="D39" s="36"/>
      <c r="E39" s="36"/>
      <c r="F39" s="36"/>
      <c r="G39" s="36"/>
      <c r="H39" s="36"/>
      <c r="I39" s="36"/>
      <c r="J39" s="44"/>
      <c r="K39" s="36"/>
      <c r="L39" s="13"/>
      <c r="M39" s="36">
        <f t="shared" si="0"/>
        <v>0</v>
      </c>
      <c r="N39" s="45"/>
      <c r="O39" s="45"/>
      <c r="P39" s="45"/>
      <c r="Q39" s="45"/>
      <c r="R39" s="45"/>
      <c r="S39" s="52"/>
      <c r="T39" s="36"/>
      <c r="U39" s="36"/>
      <c r="V39" s="36">
        <f t="shared" si="1"/>
        <v>0</v>
      </c>
      <c r="W39" s="36"/>
      <c r="X39" s="36"/>
      <c r="Y39" s="45"/>
    </row>
    <row r="40" s="25" customFormat="1" ht="18.75" hidden="1" spans="1:25">
      <c r="A40" s="34">
        <v>36</v>
      </c>
      <c r="B40" s="38"/>
      <c r="C40" s="36"/>
      <c r="D40" s="36"/>
      <c r="E40" s="36"/>
      <c r="F40" s="36"/>
      <c r="G40" s="36"/>
      <c r="H40" s="36"/>
      <c r="I40" s="36"/>
      <c r="J40" s="44"/>
      <c r="K40" s="36"/>
      <c r="L40" s="13"/>
      <c r="M40" s="36">
        <f t="shared" si="0"/>
        <v>0</v>
      </c>
      <c r="N40" s="45"/>
      <c r="O40" s="45"/>
      <c r="P40" s="45"/>
      <c r="Q40" s="45"/>
      <c r="R40" s="45"/>
      <c r="S40" s="52"/>
      <c r="T40" s="36"/>
      <c r="U40" s="36"/>
      <c r="V40" s="36">
        <f t="shared" si="1"/>
        <v>0</v>
      </c>
      <c r="W40" s="36"/>
      <c r="X40" s="36"/>
      <c r="Y40" s="45"/>
    </row>
    <row r="41" s="25" customFormat="1" ht="18.75" hidden="1" spans="1:25">
      <c r="A41" s="34">
        <v>37</v>
      </c>
      <c r="B41" s="38"/>
      <c r="C41" s="36"/>
      <c r="D41" s="36"/>
      <c r="E41" s="36"/>
      <c r="F41" s="36"/>
      <c r="G41" s="36"/>
      <c r="H41" s="36"/>
      <c r="I41" s="36"/>
      <c r="J41" s="44"/>
      <c r="K41" s="36"/>
      <c r="L41" s="13"/>
      <c r="M41" s="36">
        <f t="shared" si="0"/>
        <v>0</v>
      </c>
      <c r="N41" s="45"/>
      <c r="O41" s="45"/>
      <c r="P41" s="45"/>
      <c r="Q41" s="45"/>
      <c r="R41" s="45"/>
      <c r="S41" s="52"/>
      <c r="T41" s="36"/>
      <c r="U41" s="36"/>
      <c r="V41" s="36">
        <f t="shared" si="1"/>
        <v>0</v>
      </c>
      <c r="W41" s="36"/>
      <c r="X41" s="36"/>
      <c r="Y41" s="45"/>
    </row>
    <row r="42" s="25" customFormat="1" ht="18.75" hidden="1" spans="1:25">
      <c r="A42" s="34">
        <v>38</v>
      </c>
      <c r="B42" s="38"/>
      <c r="C42" s="36"/>
      <c r="D42" s="36"/>
      <c r="E42" s="36"/>
      <c r="F42" s="36"/>
      <c r="G42" s="36"/>
      <c r="H42" s="36"/>
      <c r="I42" s="36"/>
      <c r="J42" s="44"/>
      <c r="K42" s="36"/>
      <c r="L42" s="13"/>
      <c r="M42" s="36">
        <f t="shared" si="0"/>
        <v>0</v>
      </c>
      <c r="N42" s="45"/>
      <c r="O42" s="45"/>
      <c r="P42" s="45"/>
      <c r="Q42" s="45"/>
      <c r="R42" s="45"/>
      <c r="S42" s="52"/>
      <c r="T42" s="36"/>
      <c r="U42" s="36"/>
      <c r="V42" s="36">
        <f t="shared" si="1"/>
        <v>0</v>
      </c>
      <c r="W42" s="36"/>
      <c r="X42" s="36"/>
      <c r="Y42" s="45"/>
    </row>
    <row r="43" s="25" customFormat="1" ht="18.75" hidden="1" spans="1:25">
      <c r="A43" s="34">
        <v>39</v>
      </c>
      <c r="B43" s="38"/>
      <c r="C43" s="37"/>
      <c r="D43" s="37"/>
      <c r="E43" s="37"/>
      <c r="F43" s="37"/>
      <c r="G43" s="37"/>
      <c r="H43" s="36"/>
      <c r="I43" s="36"/>
      <c r="J43" s="44"/>
      <c r="K43" s="36"/>
      <c r="L43" s="36"/>
      <c r="M43" s="36">
        <f t="shared" si="0"/>
        <v>0</v>
      </c>
      <c r="N43" s="45"/>
      <c r="O43" s="45"/>
      <c r="P43" s="45"/>
      <c r="Q43" s="45"/>
      <c r="R43" s="45"/>
      <c r="S43" s="52"/>
      <c r="T43" s="36"/>
      <c r="U43" s="36"/>
      <c r="V43" s="36">
        <f t="shared" si="1"/>
        <v>0</v>
      </c>
      <c r="W43" s="36"/>
      <c r="X43" s="36"/>
      <c r="Y43" s="45"/>
    </row>
    <row r="44" s="25" customFormat="1" ht="18.75" hidden="1" spans="1:25">
      <c r="A44" s="34">
        <v>40</v>
      </c>
      <c r="B44" s="38"/>
      <c r="C44" s="36"/>
      <c r="D44" s="36"/>
      <c r="E44" s="36"/>
      <c r="F44" s="13"/>
      <c r="G44" s="36"/>
      <c r="H44" s="36"/>
      <c r="I44" s="36"/>
      <c r="J44" s="44"/>
      <c r="K44" s="36"/>
      <c r="L44" s="36"/>
      <c r="M44" s="36">
        <f t="shared" si="0"/>
        <v>0</v>
      </c>
      <c r="N44" s="45"/>
      <c r="O44" s="45"/>
      <c r="P44" s="45"/>
      <c r="Q44" s="45"/>
      <c r="R44" s="45"/>
      <c r="S44" s="53"/>
      <c r="T44" s="36"/>
      <c r="U44" s="36"/>
      <c r="V44" s="36">
        <f t="shared" si="1"/>
        <v>0</v>
      </c>
      <c r="W44" s="36"/>
      <c r="X44" s="36"/>
      <c r="Y44" s="45"/>
    </row>
    <row r="45" s="25" customFormat="1" ht="18.75" hidden="1" spans="1:25">
      <c r="A45" s="33">
        <v>41</v>
      </c>
      <c r="B45" s="38"/>
      <c r="C45" s="36"/>
      <c r="D45" s="36"/>
      <c r="E45" s="36"/>
      <c r="F45" s="36"/>
      <c r="G45" s="36"/>
      <c r="H45" s="36"/>
      <c r="I45" s="36"/>
      <c r="J45" s="44"/>
      <c r="K45" s="36"/>
      <c r="L45" s="36"/>
      <c r="M45" s="36">
        <f t="shared" si="0"/>
        <v>0</v>
      </c>
      <c r="N45" s="36"/>
      <c r="O45" s="36"/>
      <c r="P45" s="36"/>
      <c r="Q45" s="36"/>
      <c r="R45" s="36"/>
      <c r="S45" s="53"/>
      <c r="T45" s="36"/>
      <c r="U45" s="36"/>
      <c r="V45" s="36">
        <f t="shared" si="1"/>
        <v>0</v>
      </c>
      <c r="W45" s="36"/>
      <c r="X45" s="36"/>
      <c r="Y45" s="32"/>
    </row>
    <row r="46" s="25" customFormat="1" ht="18.75" hidden="1" spans="1:25">
      <c r="A46" s="33">
        <v>42</v>
      </c>
      <c r="B46" s="38"/>
      <c r="C46" s="36"/>
      <c r="D46" s="36"/>
      <c r="E46" s="36"/>
      <c r="F46" s="36"/>
      <c r="G46" s="36"/>
      <c r="H46" s="36"/>
      <c r="I46" s="36"/>
      <c r="J46" s="44"/>
      <c r="K46" s="36"/>
      <c r="L46" s="36"/>
      <c r="M46" s="36">
        <f t="shared" si="0"/>
        <v>0</v>
      </c>
      <c r="N46" s="36"/>
      <c r="O46" s="36"/>
      <c r="P46" s="36"/>
      <c r="Q46" s="36"/>
      <c r="R46" s="36"/>
      <c r="S46" s="53"/>
      <c r="T46" s="36"/>
      <c r="U46" s="36"/>
      <c r="V46" s="36">
        <f t="shared" si="1"/>
        <v>0</v>
      </c>
      <c r="W46" s="36"/>
      <c r="X46" s="36"/>
      <c r="Y46" s="32"/>
    </row>
    <row r="47" s="25" customFormat="1" ht="18.75" hidden="1" spans="1:27">
      <c r="A47" s="34">
        <v>43</v>
      </c>
      <c r="B47" s="38"/>
      <c r="C47" s="37"/>
      <c r="D47" s="37"/>
      <c r="E47" s="37"/>
      <c r="F47" s="37"/>
      <c r="G47" s="37"/>
      <c r="H47" s="36"/>
      <c r="I47" s="36"/>
      <c r="J47" s="44"/>
      <c r="K47" s="36"/>
      <c r="L47" s="36"/>
      <c r="M47" s="36">
        <f t="shared" si="0"/>
        <v>0</v>
      </c>
      <c r="N47" s="36"/>
      <c r="O47" s="36"/>
      <c r="P47" s="36"/>
      <c r="Q47" s="36"/>
      <c r="R47" s="36"/>
      <c r="S47" s="53"/>
      <c r="T47" s="36"/>
      <c r="U47" s="36"/>
      <c r="V47" s="36">
        <f t="shared" si="1"/>
        <v>0</v>
      </c>
      <c r="W47" s="36"/>
      <c r="X47" s="36"/>
      <c r="Y47" s="32"/>
      <c r="AA47"/>
    </row>
    <row r="48" s="25" customFormat="1" ht="18.75" hidden="1" spans="1:27">
      <c r="A48" s="34">
        <v>44</v>
      </c>
      <c r="B48" s="38"/>
      <c r="C48" s="36"/>
      <c r="D48" s="36"/>
      <c r="E48" s="36"/>
      <c r="F48" s="36"/>
      <c r="G48" s="36"/>
      <c r="H48" s="36"/>
      <c r="I48" s="36"/>
      <c r="J48" s="44"/>
      <c r="K48" s="36"/>
      <c r="L48" s="36"/>
      <c r="M48" s="36">
        <f t="shared" si="0"/>
        <v>0</v>
      </c>
      <c r="N48" s="36"/>
      <c r="O48" s="36"/>
      <c r="P48" s="36"/>
      <c r="Q48" s="36"/>
      <c r="R48" s="36"/>
      <c r="S48" s="52"/>
      <c r="T48" s="36"/>
      <c r="U48" s="36"/>
      <c r="V48" s="36">
        <f t="shared" si="1"/>
        <v>0</v>
      </c>
      <c r="W48" s="36"/>
      <c r="X48" s="36"/>
      <c r="Y48" s="32"/>
      <c r="AA48"/>
    </row>
    <row r="49" s="25" customFormat="1" ht="18.75" hidden="1" spans="1:27">
      <c r="A49" s="34">
        <v>45</v>
      </c>
      <c r="B49" s="38"/>
      <c r="C49" s="36"/>
      <c r="D49" s="36"/>
      <c r="E49" s="36"/>
      <c r="F49" s="36"/>
      <c r="G49" s="36"/>
      <c r="H49" s="36"/>
      <c r="I49" s="36"/>
      <c r="J49" s="44"/>
      <c r="K49" s="36"/>
      <c r="L49" s="36"/>
      <c r="M49" s="36">
        <f t="shared" si="0"/>
        <v>0</v>
      </c>
      <c r="N49" s="36"/>
      <c r="O49" s="36"/>
      <c r="P49" s="36"/>
      <c r="Q49" s="36"/>
      <c r="R49" s="36"/>
      <c r="S49" s="52"/>
      <c r="T49" s="36"/>
      <c r="U49" s="36"/>
      <c r="V49" s="36">
        <f t="shared" si="1"/>
        <v>0</v>
      </c>
      <c r="W49" s="36"/>
      <c r="X49" s="36"/>
      <c r="Y49" s="32"/>
      <c r="AA49"/>
    </row>
    <row r="50" s="25" customFormat="1" ht="18.75" hidden="1" spans="1:27">
      <c r="A50" s="34">
        <v>46</v>
      </c>
      <c r="B50" s="38"/>
      <c r="C50" s="36"/>
      <c r="D50" s="36"/>
      <c r="E50" s="36"/>
      <c r="F50" s="36"/>
      <c r="G50" s="36"/>
      <c r="H50" s="36"/>
      <c r="I50" s="36"/>
      <c r="J50" s="44"/>
      <c r="K50" s="36"/>
      <c r="L50" s="36"/>
      <c r="M50" s="36">
        <f t="shared" si="0"/>
        <v>0</v>
      </c>
      <c r="N50" s="36"/>
      <c r="O50" s="36"/>
      <c r="P50" s="36"/>
      <c r="Q50" s="36"/>
      <c r="R50" s="36"/>
      <c r="S50" s="52"/>
      <c r="T50" s="36"/>
      <c r="U50" s="36"/>
      <c r="V50" s="36">
        <f t="shared" si="1"/>
        <v>0</v>
      </c>
      <c r="W50" s="36"/>
      <c r="X50" s="36"/>
      <c r="Y50" s="32"/>
      <c r="AA50"/>
    </row>
    <row r="51" s="25" customFormat="1" ht="18.75" hidden="1" spans="1:27">
      <c r="A51" s="33">
        <v>47</v>
      </c>
      <c r="B51" s="38"/>
      <c r="C51" s="36"/>
      <c r="D51" s="36"/>
      <c r="E51" s="36"/>
      <c r="F51" s="36"/>
      <c r="G51" s="36"/>
      <c r="H51" s="36"/>
      <c r="I51" s="36"/>
      <c r="J51" s="44"/>
      <c r="K51" s="36"/>
      <c r="L51" s="36"/>
      <c r="M51" s="36">
        <f t="shared" si="0"/>
        <v>0</v>
      </c>
      <c r="N51" s="36"/>
      <c r="O51" s="36"/>
      <c r="P51" s="36"/>
      <c r="Q51" s="36"/>
      <c r="R51" s="36"/>
      <c r="S51" s="52"/>
      <c r="T51" s="36"/>
      <c r="U51" s="36"/>
      <c r="V51" s="36">
        <f t="shared" si="1"/>
        <v>0</v>
      </c>
      <c r="W51" s="36"/>
      <c r="X51" s="36"/>
      <c r="Y51" s="32"/>
      <c r="AA51"/>
    </row>
    <row r="52" s="25" customFormat="1" ht="18.75" hidden="1" spans="1:27">
      <c r="A52" s="33">
        <v>48</v>
      </c>
      <c r="B52" s="38"/>
      <c r="C52" s="36"/>
      <c r="D52" s="36"/>
      <c r="E52" s="36"/>
      <c r="F52" s="13"/>
      <c r="G52" s="36"/>
      <c r="H52" s="36"/>
      <c r="I52" s="36"/>
      <c r="J52" s="44"/>
      <c r="K52" s="36"/>
      <c r="L52" s="36"/>
      <c r="M52" s="36">
        <f t="shared" si="0"/>
        <v>0</v>
      </c>
      <c r="N52" s="36"/>
      <c r="O52" s="36"/>
      <c r="P52" s="36"/>
      <c r="Q52" s="36"/>
      <c r="R52" s="36"/>
      <c r="S52" s="52"/>
      <c r="T52" s="36"/>
      <c r="U52" s="36"/>
      <c r="V52" s="36">
        <f t="shared" si="1"/>
        <v>0</v>
      </c>
      <c r="W52" s="36"/>
      <c r="X52" s="36"/>
      <c r="Y52" s="32"/>
      <c r="AA52"/>
    </row>
    <row r="53" s="25" customFormat="1" ht="18.75" hidden="1" spans="1:27">
      <c r="A53" s="34">
        <v>49</v>
      </c>
      <c r="B53" s="38"/>
      <c r="C53" s="36"/>
      <c r="D53" s="36"/>
      <c r="E53" s="36"/>
      <c r="F53" s="36"/>
      <c r="G53" s="36"/>
      <c r="H53" s="36"/>
      <c r="I53" s="36"/>
      <c r="J53" s="49"/>
      <c r="K53" s="36"/>
      <c r="L53" s="36"/>
      <c r="M53" s="36">
        <f t="shared" si="0"/>
        <v>0</v>
      </c>
      <c r="N53" s="36"/>
      <c r="O53" s="36"/>
      <c r="P53" s="36"/>
      <c r="Q53" s="36"/>
      <c r="R53" s="36"/>
      <c r="S53" s="53"/>
      <c r="T53" s="36"/>
      <c r="U53" s="36"/>
      <c r="V53" s="36">
        <f t="shared" si="1"/>
        <v>0</v>
      </c>
      <c r="W53" s="36"/>
      <c r="X53" s="36"/>
      <c r="Y53" s="32"/>
      <c r="AA53"/>
    </row>
    <row r="54" s="25" customFormat="1" ht="18.75" hidden="1" spans="1:27">
      <c r="A54" s="34">
        <v>50</v>
      </c>
      <c r="B54" s="38"/>
      <c r="C54" s="36"/>
      <c r="D54" s="36"/>
      <c r="E54" s="36"/>
      <c r="F54" s="36"/>
      <c r="G54" s="36"/>
      <c r="H54" s="36"/>
      <c r="I54" s="36"/>
      <c r="J54" s="49"/>
      <c r="K54" s="36"/>
      <c r="L54" s="36"/>
      <c r="M54" s="36">
        <f t="shared" si="0"/>
        <v>0</v>
      </c>
      <c r="N54" s="36"/>
      <c r="O54" s="36"/>
      <c r="P54" s="36"/>
      <c r="Q54" s="36"/>
      <c r="R54" s="36"/>
      <c r="S54" s="52"/>
      <c r="T54" s="36"/>
      <c r="U54" s="36"/>
      <c r="V54" s="36">
        <f t="shared" si="1"/>
        <v>0</v>
      </c>
      <c r="W54" s="36"/>
      <c r="X54" s="36"/>
      <c r="Y54" s="32"/>
      <c r="AA54"/>
    </row>
    <row r="55" s="25" customFormat="1" ht="18.75" hidden="1" spans="1:27">
      <c r="A55" s="34">
        <v>51</v>
      </c>
      <c r="B55" s="38"/>
      <c r="C55" s="36"/>
      <c r="D55" s="36"/>
      <c r="E55" s="36"/>
      <c r="F55" s="36"/>
      <c r="G55" s="36"/>
      <c r="H55" s="36"/>
      <c r="I55" s="36"/>
      <c r="J55" s="44"/>
      <c r="K55" s="36"/>
      <c r="L55" s="36"/>
      <c r="M55" s="36">
        <f t="shared" si="0"/>
        <v>0</v>
      </c>
      <c r="N55" s="36"/>
      <c r="O55" s="36"/>
      <c r="P55" s="36"/>
      <c r="Q55" s="36"/>
      <c r="R55" s="36"/>
      <c r="S55" s="53"/>
      <c r="T55" s="36"/>
      <c r="U55" s="36"/>
      <c r="V55" s="36">
        <f t="shared" si="1"/>
        <v>0</v>
      </c>
      <c r="W55" s="36"/>
      <c r="X55" s="36"/>
      <c r="Y55" s="32"/>
      <c r="AA55"/>
    </row>
    <row r="56" s="25" customFormat="1" ht="18.75" hidden="1" spans="1:27">
      <c r="A56" s="34">
        <v>52</v>
      </c>
      <c r="B56" s="38"/>
      <c r="C56" s="37"/>
      <c r="D56" s="37"/>
      <c r="E56" s="37"/>
      <c r="F56" s="37"/>
      <c r="G56" s="37"/>
      <c r="H56" s="36"/>
      <c r="I56" s="36"/>
      <c r="J56" s="44"/>
      <c r="K56" s="36"/>
      <c r="L56" s="36"/>
      <c r="M56" s="36">
        <f t="shared" si="0"/>
        <v>0</v>
      </c>
      <c r="N56" s="36"/>
      <c r="O56" s="36"/>
      <c r="P56" s="36"/>
      <c r="Q56" s="36"/>
      <c r="R56" s="36"/>
      <c r="S56" s="53"/>
      <c r="T56" s="36"/>
      <c r="U56" s="36"/>
      <c r="V56" s="36">
        <f t="shared" si="1"/>
        <v>0</v>
      </c>
      <c r="W56" s="36"/>
      <c r="X56" s="36"/>
      <c r="Y56" s="32"/>
      <c r="AA56"/>
    </row>
    <row r="57" s="25" customFormat="1" ht="18.75" hidden="1" spans="1:27">
      <c r="A57" s="34">
        <v>53</v>
      </c>
      <c r="B57" s="38"/>
      <c r="C57" s="36"/>
      <c r="D57" s="36"/>
      <c r="E57" s="36"/>
      <c r="F57" s="13"/>
      <c r="G57" s="36"/>
      <c r="H57" s="36"/>
      <c r="I57" s="36"/>
      <c r="J57" s="44"/>
      <c r="K57" s="36"/>
      <c r="L57" s="36"/>
      <c r="M57" s="36">
        <f t="shared" si="0"/>
        <v>0</v>
      </c>
      <c r="N57" s="36"/>
      <c r="O57" s="36"/>
      <c r="P57" s="36"/>
      <c r="Q57" s="36"/>
      <c r="R57" s="36"/>
      <c r="S57" s="53"/>
      <c r="T57" s="36"/>
      <c r="U57" s="36"/>
      <c r="V57" s="36">
        <f t="shared" si="1"/>
        <v>0</v>
      </c>
      <c r="W57" s="36"/>
      <c r="X57" s="36"/>
      <c r="Y57" s="32"/>
      <c r="AA57"/>
    </row>
    <row r="58" s="25" customFormat="1" ht="18.75" hidden="1" spans="1:27">
      <c r="A58" s="34">
        <v>54</v>
      </c>
      <c r="B58" s="38"/>
      <c r="C58" s="36"/>
      <c r="D58" s="36"/>
      <c r="E58" s="36"/>
      <c r="F58" s="36"/>
      <c r="G58" s="36"/>
      <c r="H58" s="36"/>
      <c r="I58" s="36"/>
      <c r="J58" s="44"/>
      <c r="K58" s="36"/>
      <c r="L58" s="36"/>
      <c r="M58" s="36">
        <f t="shared" si="0"/>
        <v>0</v>
      </c>
      <c r="N58" s="36"/>
      <c r="O58" s="36"/>
      <c r="P58" s="36"/>
      <c r="Q58" s="36"/>
      <c r="R58" s="36"/>
      <c r="S58" s="53"/>
      <c r="T58" s="36"/>
      <c r="U58" s="36"/>
      <c r="V58" s="36">
        <f t="shared" si="1"/>
        <v>0</v>
      </c>
      <c r="W58" s="36"/>
      <c r="X58" s="36"/>
      <c r="Y58" s="32"/>
      <c r="AA58"/>
    </row>
    <row r="59" s="25" customFormat="1" ht="18.75" hidden="1" spans="1:27">
      <c r="A59" s="34">
        <v>55</v>
      </c>
      <c r="B59" s="38"/>
      <c r="C59" s="36"/>
      <c r="D59" s="36"/>
      <c r="E59" s="36"/>
      <c r="F59" s="36"/>
      <c r="G59" s="36"/>
      <c r="H59" s="36"/>
      <c r="I59" s="36"/>
      <c r="J59" s="44"/>
      <c r="K59" s="36"/>
      <c r="L59" s="36"/>
      <c r="M59" s="36">
        <f t="shared" si="0"/>
        <v>0</v>
      </c>
      <c r="N59" s="36"/>
      <c r="O59" s="36"/>
      <c r="P59" s="36"/>
      <c r="Q59" s="36"/>
      <c r="R59" s="36"/>
      <c r="S59" s="53"/>
      <c r="T59" s="36"/>
      <c r="U59" s="36"/>
      <c r="V59" s="36">
        <f t="shared" si="1"/>
        <v>0</v>
      </c>
      <c r="W59" s="36"/>
      <c r="X59" s="36"/>
      <c r="Y59" s="32"/>
      <c r="AA59"/>
    </row>
    <row r="60" s="25" customFormat="1" ht="18" hidden="1" customHeight="1" spans="1:27">
      <c r="A60" s="33">
        <v>56</v>
      </c>
      <c r="B60" s="38"/>
      <c r="C60" s="36"/>
      <c r="D60" s="36"/>
      <c r="E60" s="36"/>
      <c r="F60" s="36"/>
      <c r="G60" s="36"/>
      <c r="H60" s="36"/>
      <c r="I60" s="36"/>
      <c r="J60" s="44"/>
      <c r="K60" s="36"/>
      <c r="L60" s="36"/>
      <c r="M60" s="36">
        <f t="shared" si="0"/>
        <v>0</v>
      </c>
      <c r="N60" s="36"/>
      <c r="O60" s="36"/>
      <c r="P60" s="36"/>
      <c r="Q60" s="36"/>
      <c r="R60" s="36"/>
      <c r="S60" s="54"/>
      <c r="T60" s="36"/>
      <c r="U60" s="36"/>
      <c r="V60" s="36">
        <f t="shared" si="1"/>
        <v>0</v>
      </c>
      <c r="W60" s="36"/>
      <c r="X60" s="36"/>
      <c r="Y60" s="32"/>
      <c r="AA60"/>
    </row>
    <row r="61" s="25" customFormat="1" ht="18" hidden="1" customHeight="1" spans="1:27">
      <c r="A61" s="33">
        <v>57</v>
      </c>
      <c r="B61" s="38"/>
      <c r="C61" s="36"/>
      <c r="D61" s="36"/>
      <c r="E61" s="36"/>
      <c r="F61" s="36"/>
      <c r="G61" s="36"/>
      <c r="H61" s="36"/>
      <c r="I61" s="36"/>
      <c r="J61" s="44"/>
      <c r="K61" s="36"/>
      <c r="L61" s="36"/>
      <c r="M61" s="36">
        <f t="shared" si="0"/>
        <v>0</v>
      </c>
      <c r="N61" s="36"/>
      <c r="O61" s="36"/>
      <c r="P61" s="36"/>
      <c r="Q61" s="36"/>
      <c r="R61" s="36"/>
      <c r="S61" s="54"/>
      <c r="T61" s="36"/>
      <c r="U61" s="36"/>
      <c r="V61" s="36">
        <f t="shared" si="1"/>
        <v>0</v>
      </c>
      <c r="W61" s="36"/>
      <c r="X61" s="36"/>
      <c r="Y61" s="32"/>
      <c r="AA61"/>
    </row>
    <row r="62" s="25" customFormat="1" ht="18" hidden="1" customHeight="1" spans="1:27">
      <c r="A62" s="34">
        <v>58</v>
      </c>
      <c r="B62" s="38"/>
      <c r="C62" s="36"/>
      <c r="D62" s="36"/>
      <c r="E62" s="36"/>
      <c r="F62" s="13"/>
      <c r="G62" s="36"/>
      <c r="H62" s="36"/>
      <c r="I62" s="36"/>
      <c r="J62" s="44"/>
      <c r="K62" s="36"/>
      <c r="L62" s="36"/>
      <c r="M62" s="36">
        <f t="shared" si="0"/>
        <v>0</v>
      </c>
      <c r="N62" s="36"/>
      <c r="O62" s="36"/>
      <c r="P62" s="36"/>
      <c r="Q62" s="36"/>
      <c r="R62" s="36"/>
      <c r="S62" s="36"/>
      <c r="T62" s="36"/>
      <c r="U62" s="36"/>
      <c r="V62" s="36">
        <f t="shared" si="1"/>
        <v>0</v>
      </c>
      <c r="W62" s="36"/>
      <c r="X62" s="36"/>
      <c r="Y62" s="32"/>
      <c r="AA62"/>
    </row>
    <row r="63" s="25" customFormat="1" ht="18" hidden="1" customHeight="1" spans="1:27">
      <c r="A63" s="34">
        <v>59</v>
      </c>
      <c r="B63" s="38"/>
      <c r="C63" s="36"/>
      <c r="D63" s="36"/>
      <c r="E63" s="36"/>
      <c r="F63" s="13"/>
      <c r="G63" s="36"/>
      <c r="H63" s="36"/>
      <c r="I63" s="36"/>
      <c r="J63" s="44"/>
      <c r="K63" s="36"/>
      <c r="L63" s="36"/>
      <c r="M63" s="36">
        <f t="shared" si="0"/>
        <v>0</v>
      </c>
      <c r="N63" s="36"/>
      <c r="O63" s="36"/>
      <c r="P63" s="36"/>
      <c r="Q63" s="36"/>
      <c r="R63" s="36"/>
      <c r="S63" s="54"/>
      <c r="T63" s="36"/>
      <c r="U63" s="36"/>
      <c r="V63" s="36">
        <f t="shared" si="1"/>
        <v>0</v>
      </c>
      <c r="W63" s="36"/>
      <c r="X63" s="36"/>
      <c r="Y63" s="32"/>
      <c r="AA63"/>
    </row>
    <row r="64" s="25" customFormat="1" ht="18" hidden="1" customHeight="1" spans="1:27">
      <c r="A64" s="34">
        <v>60</v>
      </c>
      <c r="B64" s="38"/>
      <c r="C64" s="36"/>
      <c r="D64" s="36"/>
      <c r="E64" s="36"/>
      <c r="F64" s="13"/>
      <c r="G64" s="36"/>
      <c r="H64" s="36"/>
      <c r="I64" s="36"/>
      <c r="J64" s="44"/>
      <c r="K64" s="36"/>
      <c r="L64" s="36"/>
      <c r="M64" s="36">
        <f t="shared" si="0"/>
        <v>0</v>
      </c>
      <c r="N64" s="36"/>
      <c r="O64" s="36"/>
      <c r="P64" s="36"/>
      <c r="Q64" s="36"/>
      <c r="R64" s="36"/>
      <c r="S64" s="36"/>
      <c r="T64" s="36"/>
      <c r="U64" s="36"/>
      <c r="V64" s="36">
        <f t="shared" si="1"/>
        <v>0</v>
      </c>
      <c r="W64" s="36"/>
      <c r="X64" s="36"/>
      <c r="Y64" s="32"/>
      <c r="AA64"/>
    </row>
    <row r="65" s="25" customFormat="1" ht="18" hidden="1" customHeight="1" spans="1:27">
      <c r="A65" s="34">
        <v>61</v>
      </c>
      <c r="B65" s="38"/>
      <c r="C65" s="36"/>
      <c r="D65" s="36"/>
      <c r="E65" s="36"/>
      <c r="F65" s="13"/>
      <c r="G65" s="36"/>
      <c r="H65" s="36"/>
      <c r="I65" s="36"/>
      <c r="J65" s="44"/>
      <c r="K65" s="36"/>
      <c r="L65" s="36"/>
      <c r="M65" s="36">
        <f t="shared" si="0"/>
        <v>0</v>
      </c>
      <c r="N65" s="36"/>
      <c r="O65" s="36"/>
      <c r="P65" s="36"/>
      <c r="Q65" s="36"/>
      <c r="R65" s="36"/>
      <c r="S65" s="36"/>
      <c r="T65" s="36"/>
      <c r="U65" s="36"/>
      <c r="V65" s="36">
        <f t="shared" si="1"/>
        <v>0</v>
      </c>
      <c r="W65" s="36"/>
      <c r="X65" s="36"/>
      <c r="Y65" s="32"/>
      <c r="AA65"/>
    </row>
    <row r="66" s="25" customFormat="1" ht="18" hidden="1" customHeight="1" spans="1:27">
      <c r="A66" s="33">
        <v>62</v>
      </c>
      <c r="B66" s="38"/>
      <c r="C66" s="36"/>
      <c r="D66" s="36"/>
      <c r="E66" s="36"/>
      <c r="F66" s="13"/>
      <c r="G66" s="36"/>
      <c r="H66" s="36"/>
      <c r="I66" s="36"/>
      <c r="J66" s="44"/>
      <c r="K66" s="36"/>
      <c r="L66" s="36"/>
      <c r="M66" s="36">
        <f t="shared" si="0"/>
        <v>0</v>
      </c>
      <c r="N66" s="36"/>
      <c r="O66" s="36"/>
      <c r="P66" s="36"/>
      <c r="Q66" s="36"/>
      <c r="R66" s="36"/>
      <c r="S66" s="36"/>
      <c r="T66" s="36"/>
      <c r="U66" s="36"/>
      <c r="V66" s="36">
        <f t="shared" si="1"/>
        <v>0</v>
      </c>
      <c r="W66" s="36"/>
      <c r="X66" s="36"/>
      <c r="Y66" s="32"/>
      <c r="AA66"/>
    </row>
    <row r="67" s="25" customFormat="1" ht="18" hidden="1" customHeight="1" spans="1:27">
      <c r="A67" s="33">
        <v>63</v>
      </c>
      <c r="B67" s="38"/>
      <c r="C67" s="36"/>
      <c r="D67" s="36"/>
      <c r="E67" s="36"/>
      <c r="F67" s="13"/>
      <c r="G67" s="36"/>
      <c r="H67" s="36"/>
      <c r="I67" s="36"/>
      <c r="J67" s="44"/>
      <c r="K67" s="36"/>
      <c r="L67" s="36"/>
      <c r="M67" s="36">
        <f t="shared" si="0"/>
        <v>0</v>
      </c>
      <c r="N67" s="36"/>
      <c r="O67" s="36"/>
      <c r="P67" s="36"/>
      <c r="Q67" s="36"/>
      <c r="R67" s="36"/>
      <c r="S67" s="54"/>
      <c r="T67" s="36"/>
      <c r="U67" s="36"/>
      <c r="V67" s="36">
        <f t="shared" si="1"/>
        <v>0</v>
      </c>
      <c r="W67" s="36"/>
      <c r="X67" s="36"/>
      <c r="Y67" s="32"/>
      <c r="AA67"/>
    </row>
    <row r="68" s="25" customFormat="1" ht="18" hidden="1" customHeight="1" spans="1:27">
      <c r="A68" s="34">
        <v>64</v>
      </c>
      <c r="B68" s="38"/>
      <c r="C68" s="36"/>
      <c r="D68" s="36"/>
      <c r="E68" s="36"/>
      <c r="F68" s="13"/>
      <c r="G68" s="36"/>
      <c r="H68" s="36"/>
      <c r="I68" s="36"/>
      <c r="J68" s="44"/>
      <c r="K68" s="36"/>
      <c r="L68" s="36"/>
      <c r="M68" s="36">
        <f t="shared" si="0"/>
        <v>0</v>
      </c>
      <c r="N68" s="36"/>
      <c r="O68" s="36"/>
      <c r="P68" s="36"/>
      <c r="Q68" s="36"/>
      <c r="R68" s="36"/>
      <c r="S68" s="36"/>
      <c r="T68" s="36"/>
      <c r="U68" s="36"/>
      <c r="V68" s="36">
        <f t="shared" si="1"/>
        <v>0</v>
      </c>
      <c r="W68" s="36"/>
      <c r="X68" s="36"/>
      <c r="Y68" s="32"/>
      <c r="AA68"/>
    </row>
    <row r="69" s="25" customFormat="1" ht="15" hidden="1" customHeight="1" spans="1:27">
      <c r="A69" s="34">
        <v>65</v>
      </c>
      <c r="B69" s="38"/>
      <c r="C69" s="36"/>
      <c r="D69" s="36"/>
      <c r="E69" s="36"/>
      <c r="F69" s="13"/>
      <c r="G69" s="36"/>
      <c r="H69" s="36"/>
      <c r="I69" s="36"/>
      <c r="J69" s="44"/>
      <c r="K69" s="36"/>
      <c r="L69" s="36"/>
      <c r="M69" s="36">
        <f t="shared" ref="M69:M72" si="2">K69-L69</f>
        <v>0</v>
      </c>
      <c r="N69" s="36"/>
      <c r="O69" s="36"/>
      <c r="P69" s="36"/>
      <c r="Q69" s="36"/>
      <c r="R69" s="36"/>
      <c r="S69" s="36"/>
      <c r="T69" s="36"/>
      <c r="U69" s="36"/>
      <c r="V69" s="36">
        <f t="shared" ref="V69:V72" si="3">T69*U69</f>
        <v>0</v>
      </c>
      <c r="W69" s="36"/>
      <c r="X69" s="36"/>
      <c r="Y69" s="32"/>
      <c r="AA69"/>
    </row>
    <row r="70" s="25" customFormat="1" ht="15" hidden="1" customHeight="1" spans="1:27">
      <c r="A70" s="34">
        <v>66</v>
      </c>
      <c r="B70" s="38"/>
      <c r="C70" s="36"/>
      <c r="D70" s="36"/>
      <c r="E70" s="36"/>
      <c r="F70" s="13"/>
      <c r="G70" s="36"/>
      <c r="H70" s="36"/>
      <c r="I70" s="36"/>
      <c r="J70" s="44"/>
      <c r="K70" s="36"/>
      <c r="L70" s="36"/>
      <c r="M70" s="36">
        <f t="shared" si="2"/>
        <v>0</v>
      </c>
      <c r="N70" s="36"/>
      <c r="O70" s="36"/>
      <c r="P70" s="36"/>
      <c r="Q70" s="36"/>
      <c r="R70" s="36"/>
      <c r="S70" s="36"/>
      <c r="T70" s="36"/>
      <c r="U70" s="36"/>
      <c r="V70" s="36">
        <f t="shared" si="3"/>
        <v>0</v>
      </c>
      <c r="W70" s="36"/>
      <c r="X70" s="36"/>
      <c r="Y70" s="32"/>
      <c r="AA70"/>
    </row>
    <row r="71" s="25" customFormat="1" ht="15" hidden="1" customHeight="1" spans="1:27">
      <c r="A71" s="34">
        <v>67</v>
      </c>
      <c r="B71" s="56"/>
      <c r="C71" s="36"/>
      <c r="D71" s="36"/>
      <c r="E71" s="36"/>
      <c r="F71" s="13"/>
      <c r="G71" s="36"/>
      <c r="H71" s="36"/>
      <c r="I71" s="36"/>
      <c r="J71" s="44"/>
      <c r="K71" s="36"/>
      <c r="L71" s="36"/>
      <c r="M71" s="36">
        <f t="shared" si="2"/>
        <v>0</v>
      </c>
      <c r="N71" s="36"/>
      <c r="O71" s="36"/>
      <c r="P71" s="36"/>
      <c r="Q71" s="36"/>
      <c r="R71" s="36"/>
      <c r="S71" s="36"/>
      <c r="T71" s="36"/>
      <c r="U71" s="36"/>
      <c r="V71" s="36">
        <f t="shared" si="3"/>
        <v>0</v>
      </c>
      <c r="W71" s="36"/>
      <c r="X71" s="36"/>
      <c r="Y71" s="32"/>
      <c r="AA71"/>
    </row>
    <row r="72" s="25" customFormat="1" ht="15" hidden="1" customHeight="1" spans="1:27">
      <c r="A72" s="34">
        <v>68</v>
      </c>
      <c r="B72" s="56"/>
      <c r="C72" s="36"/>
      <c r="D72" s="36"/>
      <c r="E72" s="36"/>
      <c r="F72" s="13"/>
      <c r="G72" s="36"/>
      <c r="H72" s="36"/>
      <c r="I72" s="36"/>
      <c r="J72" s="44"/>
      <c r="K72" s="36"/>
      <c r="L72" s="36"/>
      <c r="M72" s="36">
        <f t="shared" si="2"/>
        <v>0</v>
      </c>
      <c r="N72" s="36"/>
      <c r="O72" s="36"/>
      <c r="P72" s="36"/>
      <c r="Q72" s="36"/>
      <c r="R72" s="36"/>
      <c r="S72" s="36"/>
      <c r="T72" s="36"/>
      <c r="U72" s="36"/>
      <c r="V72" s="36">
        <f t="shared" si="3"/>
        <v>0</v>
      </c>
      <c r="W72" s="36"/>
      <c r="X72" s="36"/>
      <c r="Y72" s="32"/>
      <c r="AA72"/>
    </row>
    <row r="73" customFormat="1" ht="18.95" customHeight="1" spans="1:26">
      <c r="A73" s="13" t="s">
        <v>159</v>
      </c>
      <c r="B73" s="57"/>
      <c r="C73" s="7"/>
      <c r="D73" s="15"/>
      <c r="E73" s="15"/>
      <c r="F73" s="15"/>
      <c r="G73" s="15"/>
      <c r="H73" s="15"/>
      <c r="I73" s="15"/>
      <c r="J73" s="15"/>
      <c r="K73" s="15"/>
      <c r="L73" s="13"/>
      <c r="M73" s="36"/>
      <c r="N73" s="15"/>
      <c r="O73" s="15"/>
      <c r="P73" s="15"/>
      <c r="Q73" s="15"/>
      <c r="R73" s="15"/>
      <c r="S73" s="15"/>
      <c r="T73" s="15">
        <v>0</v>
      </c>
      <c r="U73" s="15"/>
      <c r="V73" s="13">
        <f>SUM(V5:V72)</f>
        <v>218841.3</v>
      </c>
      <c r="W73" s="15"/>
      <c r="X73" s="15"/>
      <c r="Y73" s="15"/>
      <c r="Z73" s="62"/>
    </row>
    <row r="74" customFormat="1" ht="21" customHeight="1" spans="1:21">
      <c r="A74" s="4"/>
      <c r="B74" s="58"/>
      <c r="C74" s="16"/>
      <c r="D74" s="16"/>
      <c r="E74" s="16"/>
      <c r="F74" s="16"/>
      <c r="G74" s="16"/>
      <c r="H74" s="16"/>
      <c r="I74" s="16"/>
      <c r="J74" s="16"/>
      <c r="K74" s="16"/>
      <c r="L74" s="59"/>
      <c r="M74" s="60"/>
      <c r="N74" s="61"/>
      <c r="O74" s="16"/>
      <c r="P74" s="16"/>
      <c r="Q74" s="16"/>
      <c r="R74" s="16"/>
      <c r="S74" s="16"/>
      <c r="T74" s="16"/>
      <c r="U74" s="16"/>
    </row>
    <row r="75" s="25" customFormat="1" ht="18.75" spans="1:1638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59"/>
      <c r="M75" s="59"/>
      <c r="N75" s="59"/>
      <c r="O75" s="4"/>
      <c r="P75" s="4"/>
      <c r="Q75" s="4"/>
      <c r="R75" s="4"/>
      <c r="S75" s="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tabSelected="1" workbookViewId="0">
      <selection activeCell="C5" sqref="C5"/>
    </sheetView>
  </sheetViews>
  <sheetFormatPr defaultColWidth="9" defaultRowHeight="13.5"/>
  <cols>
    <col min="1" max="1" width="9.375" style="4"/>
    <col min="2" max="2" width="14.75" customWidth="1"/>
    <col min="3" max="3" width="11.375" customWidth="1"/>
    <col min="4" max="4" width="7.25" customWidth="1"/>
    <col min="5" max="5" width="10.375" customWidth="1"/>
    <col min="6" max="6" width="13.125" customWidth="1"/>
    <col min="7" max="10" width="10.75" customWidth="1"/>
    <col min="12" max="12" width="9.25" customWidth="1"/>
    <col min="20" max="22" width="10.25" customWidth="1"/>
  </cols>
  <sheetData>
    <row r="1" ht="39.95" customHeight="1" spans="1:25">
      <c r="A1" s="5" t="s">
        <v>160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ht="18.95" customHeight="1" spans="2:22">
      <c r="B2" s="6" t="s">
        <v>161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="1" customFormat="1" ht="18.95" customHeight="1" spans="1:25">
      <c r="A3" s="7" t="s">
        <v>2</v>
      </c>
      <c r="B3" s="7" t="s">
        <v>3</v>
      </c>
      <c r="C3" s="7" t="s">
        <v>4</v>
      </c>
      <c r="D3" s="7"/>
      <c r="E3" s="7"/>
      <c r="F3" s="7"/>
      <c r="G3" s="7"/>
      <c r="H3" s="8" t="s">
        <v>5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20"/>
      <c r="T3" s="7" t="s">
        <v>6</v>
      </c>
      <c r="U3" s="7"/>
      <c r="V3" s="7"/>
      <c r="W3" s="7" t="s">
        <v>7</v>
      </c>
      <c r="X3" s="21" t="s">
        <v>8</v>
      </c>
      <c r="Y3" s="7" t="s">
        <v>9</v>
      </c>
    </row>
    <row r="4" s="2" customFormat="1" ht="30" customHeight="1" spans="1:25">
      <c r="A4" s="7"/>
      <c r="B4" s="7" t="s">
        <v>10</v>
      </c>
      <c r="C4" s="7" t="s">
        <v>11</v>
      </c>
      <c r="D4" s="9" t="s">
        <v>12</v>
      </c>
      <c r="E4" s="7" t="s">
        <v>13</v>
      </c>
      <c r="F4" s="7" t="s">
        <v>14</v>
      </c>
      <c r="G4" s="7" t="s">
        <v>15</v>
      </c>
      <c r="H4" s="7" t="s">
        <v>17</v>
      </c>
      <c r="I4" s="7" t="s">
        <v>18</v>
      </c>
      <c r="J4" s="7" t="s">
        <v>19</v>
      </c>
      <c r="K4" s="7" t="s">
        <v>20</v>
      </c>
      <c r="L4" s="7" t="s">
        <v>21</v>
      </c>
      <c r="M4" s="7" t="s">
        <v>22</v>
      </c>
      <c r="N4" s="7" t="s">
        <v>23</v>
      </c>
      <c r="O4" s="7" t="s">
        <v>162</v>
      </c>
      <c r="P4" s="7" t="s">
        <v>25</v>
      </c>
      <c r="Q4" s="7" t="s">
        <v>93</v>
      </c>
      <c r="R4" s="7" t="s">
        <v>94</v>
      </c>
      <c r="S4" s="7" t="s">
        <v>28</v>
      </c>
      <c r="T4" s="7" t="s">
        <v>29</v>
      </c>
      <c r="U4" s="7" t="s">
        <v>95</v>
      </c>
      <c r="V4" s="7" t="s">
        <v>96</v>
      </c>
      <c r="W4" s="7"/>
      <c r="X4" s="22"/>
      <c r="Y4" s="7"/>
    </row>
    <row r="5" s="3" customFormat="1" ht="18.75" customHeight="1" spans="1:25">
      <c r="A5" s="10">
        <v>1</v>
      </c>
      <c r="B5" s="11">
        <v>0.491666666666667</v>
      </c>
      <c r="C5" s="12" t="s">
        <v>163</v>
      </c>
      <c r="D5" s="13" t="s">
        <v>164</v>
      </c>
      <c r="E5" s="13" t="s">
        <v>165</v>
      </c>
      <c r="F5" s="13">
        <v>18205127123</v>
      </c>
      <c r="G5" s="13" t="s">
        <v>164</v>
      </c>
      <c r="H5" s="10">
        <v>5376</v>
      </c>
      <c r="I5" s="13" t="s">
        <v>166</v>
      </c>
      <c r="J5" s="18" t="s">
        <v>167</v>
      </c>
      <c r="K5" s="10">
        <v>66.44</v>
      </c>
      <c r="L5" s="10">
        <v>25.86</v>
      </c>
      <c r="M5" s="10">
        <v>40.58</v>
      </c>
      <c r="N5" s="19">
        <v>1.1</v>
      </c>
      <c r="O5" s="13">
        <v>0.5</v>
      </c>
      <c r="P5" s="10"/>
      <c r="Q5" s="10" t="s">
        <v>168</v>
      </c>
      <c r="R5" s="23">
        <v>0.099</v>
      </c>
      <c r="S5" s="10">
        <v>0.58</v>
      </c>
      <c r="T5" s="10">
        <v>40</v>
      </c>
      <c r="U5" s="13">
        <v>90</v>
      </c>
      <c r="V5" s="10"/>
      <c r="W5" s="13" t="s">
        <v>169</v>
      </c>
      <c r="X5" s="13" t="s">
        <v>170</v>
      </c>
      <c r="Y5" s="10"/>
    </row>
    <row r="6" s="3" customFormat="1" ht="18.75" customHeight="1" spans="1:25">
      <c r="A6" s="10">
        <v>2</v>
      </c>
      <c r="B6" s="11">
        <v>0.627083333333333</v>
      </c>
      <c r="C6" s="12" t="s">
        <v>163</v>
      </c>
      <c r="D6" s="13" t="s">
        <v>164</v>
      </c>
      <c r="E6" s="13" t="s">
        <v>165</v>
      </c>
      <c r="F6" s="13">
        <v>18205127123</v>
      </c>
      <c r="G6" s="13" t="s">
        <v>164</v>
      </c>
      <c r="H6" s="10">
        <v>5377</v>
      </c>
      <c r="I6" s="13" t="s">
        <v>166</v>
      </c>
      <c r="J6" s="18" t="s">
        <v>167</v>
      </c>
      <c r="K6" s="10">
        <v>67.54</v>
      </c>
      <c r="L6" s="10">
        <v>25.98</v>
      </c>
      <c r="M6" s="10">
        <v>41.56</v>
      </c>
      <c r="N6" s="19">
        <v>1</v>
      </c>
      <c r="O6" s="13">
        <v>0.5</v>
      </c>
      <c r="P6" s="10"/>
      <c r="Q6" s="10" t="s">
        <v>168</v>
      </c>
      <c r="R6" s="23">
        <v>0.099</v>
      </c>
      <c r="S6" s="10">
        <v>0.56</v>
      </c>
      <c r="T6" s="10">
        <v>41</v>
      </c>
      <c r="U6" s="13">
        <v>90</v>
      </c>
      <c r="V6" s="10"/>
      <c r="W6" s="13" t="s">
        <v>169</v>
      </c>
      <c r="X6" s="13" t="s">
        <v>170</v>
      </c>
      <c r="Y6" s="10"/>
    </row>
    <row r="7" s="3" customFormat="1" ht="18.75" customHeight="1" spans="1:25">
      <c r="A7" s="10">
        <v>3</v>
      </c>
      <c r="B7" s="11">
        <v>0.744444444444444</v>
      </c>
      <c r="C7" s="12" t="s">
        <v>163</v>
      </c>
      <c r="D7" s="13" t="s">
        <v>164</v>
      </c>
      <c r="E7" s="13" t="s">
        <v>165</v>
      </c>
      <c r="F7" s="13">
        <v>18205127123</v>
      </c>
      <c r="G7" s="13" t="s">
        <v>164</v>
      </c>
      <c r="H7" s="10">
        <v>5378</v>
      </c>
      <c r="I7" s="13" t="s">
        <v>166</v>
      </c>
      <c r="J7" s="18" t="s">
        <v>167</v>
      </c>
      <c r="K7" s="10">
        <v>68.08</v>
      </c>
      <c r="L7" s="10">
        <v>25.9</v>
      </c>
      <c r="M7" s="10">
        <v>42.18</v>
      </c>
      <c r="N7" s="19">
        <v>1.1</v>
      </c>
      <c r="O7" s="13">
        <v>0.4</v>
      </c>
      <c r="P7" s="10"/>
      <c r="Q7" s="10" t="s">
        <v>168</v>
      </c>
      <c r="R7" s="23">
        <v>0.099</v>
      </c>
      <c r="S7" s="10">
        <v>0.68</v>
      </c>
      <c r="T7" s="10">
        <v>41.5</v>
      </c>
      <c r="U7" s="13">
        <v>90</v>
      </c>
      <c r="V7" s="10"/>
      <c r="W7" s="13" t="s">
        <v>169</v>
      </c>
      <c r="X7" s="13" t="s">
        <v>170</v>
      </c>
      <c r="Y7" s="10"/>
    </row>
    <row r="8" s="3" customFormat="1" ht="18.75" customHeight="1" spans="1:25">
      <c r="A8" s="10">
        <v>4</v>
      </c>
      <c r="B8" s="11">
        <v>0.779166666666667</v>
      </c>
      <c r="C8" s="12" t="s">
        <v>171</v>
      </c>
      <c r="D8" s="13" t="s">
        <v>164</v>
      </c>
      <c r="E8" s="13" t="s">
        <v>165</v>
      </c>
      <c r="F8" s="13">
        <v>15366303706</v>
      </c>
      <c r="G8" s="13" t="s">
        <v>164</v>
      </c>
      <c r="H8" s="10">
        <v>5379</v>
      </c>
      <c r="I8" s="13" t="s">
        <v>166</v>
      </c>
      <c r="J8" s="18" t="s">
        <v>167</v>
      </c>
      <c r="K8" s="10">
        <v>73.48</v>
      </c>
      <c r="L8" s="10">
        <v>26.06</v>
      </c>
      <c r="M8" s="10">
        <v>47.44</v>
      </c>
      <c r="N8" s="19">
        <v>1.1</v>
      </c>
      <c r="O8" s="13">
        <v>0.5</v>
      </c>
      <c r="P8" s="10"/>
      <c r="Q8" s="10" t="s">
        <v>168</v>
      </c>
      <c r="R8" s="23">
        <v>0.099</v>
      </c>
      <c r="S8" s="10">
        <v>0.94</v>
      </c>
      <c r="T8" s="10">
        <v>46.5</v>
      </c>
      <c r="U8" s="13">
        <v>90</v>
      </c>
      <c r="V8" s="10"/>
      <c r="W8" s="13" t="s">
        <v>169</v>
      </c>
      <c r="X8" s="13" t="s">
        <v>170</v>
      </c>
      <c r="Y8" s="10"/>
    </row>
    <row r="9" s="3" customFormat="1" ht="18.75" customHeight="1" spans="1:25">
      <c r="A9" s="10">
        <v>5</v>
      </c>
      <c r="B9" s="11">
        <v>0.91875</v>
      </c>
      <c r="C9" s="12" t="s">
        <v>163</v>
      </c>
      <c r="D9" s="13" t="s">
        <v>164</v>
      </c>
      <c r="E9" s="13" t="s">
        <v>165</v>
      </c>
      <c r="F9" s="13">
        <v>18205127123</v>
      </c>
      <c r="G9" s="13" t="s">
        <v>164</v>
      </c>
      <c r="H9" s="10">
        <v>5380</v>
      </c>
      <c r="I9" s="13" t="s">
        <v>166</v>
      </c>
      <c r="J9" s="18" t="s">
        <v>167</v>
      </c>
      <c r="K9" s="10">
        <v>66.12</v>
      </c>
      <c r="L9" s="10">
        <v>25.82</v>
      </c>
      <c r="M9" s="10">
        <v>40.3</v>
      </c>
      <c r="N9" s="19">
        <v>1.2</v>
      </c>
      <c r="O9" s="13">
        <v>0.5</v>
      </c>
      <c r="P9" s="10"/>
      <c r="Q9" s="10" t="s">
        <v>168</v>
      </c>
      <c r="R9" s="23">
        <v>0.099</v>
      </c>
      <c r="S9" s="10">
        <v>0.8</v>
      </c>
      <c r="T9" s="10">
        <v>39.5</v>
      </c>
      <c r="U9" s="13">
        <v>90</v>
      </c>
      <c r="V9" s="10"/>
      <c r="W9" s="13" t="s">
        <v>169</v>
      </c>
      <c r="X9" s="13" t="s">
        <v>170</v>
      </c>
      <c r="Y9" s="10"/>
    </row>
    <row r="10" ht="18.95" customHeight="1" spans="1:25">
      <c r="A10" s="13">
        <v>6</v>
      </c>
      <c r="B10" s="14"/>
      <c r="C10" s="12"/>
      <c r="D10" s="13"/>
      <c r="E10" s="13"/>
      <c r="F10" s="13"/>
      <c r="G10" s="13"/>
      <c r="H10" s="13"/>
      <c r="I10" s="13"/>
      <c r="J10" s="18"/>
      <c r="K10" s="13"/>
      <c r="L10" s="13"/>
      <c r="M10" s="13"/>
      <c r="N10" s="13"/>
      <c r="O10" s="13"/>
      <c r="P10" s="13"/>
      <c r="Q10" s="13"/>
      <c r="R10" s="23"/>
      <c r="S10" s="13"/>
      <c r="T10" s="13"/>
      <c r="U10" s="13"/>
      <c r="V10" s="13"/>
      <c r="W10" s="13"/>
      <c r="X10" s="13"/>
      <c r="Y10" s="13"/>
    </row>
    <row r="11" ht="18.95" customHeight="1" spans="1:25">
      <c r="A11" s="13">
        <v>7</v>
      </c>
      <c r="B11" s="14"/>
      <c r="C11" s="12"/>
      <c r="D11" s="15"/>
      <c r="E11" s="15"/>
      <c r="F11" s="15"/>
      <c r="G11" s="13"/>
      <c r="H11" s="13"/>
      <c r="I11" s="13"/>
      <c r="J11" s="18"/>
      <c r="K11" s="13"/>
      <c r="L11" s="13"/>
      <c r="M11" s="13"/>
      <c r="N11" s="13"/>
      <c r="O11" s="13"/>
      <c r="P11" s="13"/>
      <c r="Q11" s="13"/>
      <c r="R11" s="23"/>
      <c r="S11" s="13"/>
      <c r="T11" s="13"/>
      <c r="U11" s="13"/>
      <c r="V11" s="15"/>
      <c r="W11" s="13"/>
      <c r="X11" s="13"/>
      <c r="Y11" s="15"/>
    </row>
    <row r="12" ht="18.95" customHeight="1" spans="1:25">
      <c r="A12" s="13">
        <v>8</v>
      </c>
      <c r="B12" s="14"/>
      <c r="C12" s="12"/>
      <c r="D12" s="15"/>
      <c r="E12" s="15"/>
      <c r="F12" s="15"/>
      <c r="G12" s="13"/>
      <c r="H12" s="13"/>
      <c r="I12" s="13"/>
      <c r="J12" s="18"/>
      <c r="K12" s="13"/>
      <c r="L12" s="13"/>
      <c r="M12" s="13"/>
      <c r="N12" s="13"/>
      <c r="O12" s="13"/>
      <c r="P12" s="13"/>
      <c r="Q12" s="13"/>
      <c r="R12" s="23"/>
      <c r="S12" s="13"/>
      <c r="T12" s="13"/>
      <c r="U12" s="13"/>
      <c r="V12" s="15"/>
      <c r="W12" s="13"/>
      <c r="X12" s="13"/>
      <c r="Y12" s="15"/>
    </row>
    <row r="13" ht="18.95" customHeight="1" spans="1:25">
      <c r="A13" s="13">
        <v>9</v>
      </c>
      <c r="B13" s="14"/>
      <c r="C13" s="12"/>
      <c r="D13" s="15"/>
      <c r="E13" s="15"/>
      <c r="F13" s="15"/>
      <c r="G13" s="13"/>
      <c r="H13" s="13"/>
      <c r="I13" s="13"/>
      <c r="J13" s="18"/>
      <c r="K13" s="13"/>
      <c r="L13" s="13"/>
      <c r="M13" s="13"/>
      <c r="N13" s="13"/>
      <c r="O13" s="13"/>
      <c r="P13" s="13"/>
      <c r="Q13" s="13"/>
      <c r="R13" s="23"/>
      <c r="S13" s="13"/>
      <c r="T13" s="13"/>
      <c r="U13" s="13"/>
      <c r="V13" s="15"/>
      <c r="W13" s="13"/>
      <c r="X13" s="13"/>
      <c r="Y13" s="15"/>
    </row>
    <row r="14" ht="18.95" customHeight="1" spans="1:25">
      <c r="A14" s="13">
        <v>10</v>
      </c>
      <c r="B14" s="14"/>
      <c r="C14" s="12"/>
      <c r="D14" s="15"/>
      <c r="E14" s="15"/>
      <c r="F14" s="15"/>
      <c r="G14" s="13"/>
      <c r="H14" s="13"/>
      <c r="I14" s="13"/>
      <c r="J14" s="18"/>
      <c r="K14" s="13"/>
      <c r="L14" s="13"/>
      <c r="M14" s="13"/>
      <c r="N14" s="13"/>
      <c r="O14" s="13"/>
      <c r="P14" s="13"/>
      <c r="Q14" s="13"/>
      <c r="R14" s="23"/>
      <c r="S14" s="13"/>
      <c r="T14" s="13"/>
      <c r="U14" s="13"/>
      <c r="V14" s="15"/>
      <c r="W14" s="13"/>
      <c r="X14" s="13"/>
      <c r="Y14" s="15"/>
    </row>
    <row r="15" ht="18.95" customHeight="1" spans="1:25">
      <c r="A15" s="13">
        <v>11</v>
      </c>
      <c r="B15" s="14"/>
      <c r="C15" s="12"/>
      <c r="D15" s="15"/>
      <c r="E15" s="15"/>
      <c r="F15" s="15"/>
      <c r="G15" s="13"/>
      <c r="H15" s="13"/>
      <c r="I15" s="13"/>
      <c r="J15" s="18"/>
      <c r="K15" s="13"/>
      <c r="L15" s="13"/>
      <c r="M15" s="13"/>
      <c r="N15" s="13"/>
      <c r="O15" s="13"/>
      <c r="P15" s="13"/>
      <c r="Q15" s="13"/>
      <c r="R15" s="23"/>
      <c r="S15" s="13"/>
      <c r="T15" s="13"/>
      <c r="U15" s="13"/>
      <c r="V15" s="15"/>
      <c r="W15" s="13"/>
      <c r="X15" s="13"/>
      <c r="Y15" s="15"/>
    </row>
    <row r="16" ht="18.95" customHeight="1" spans="1:25">
      <c r="A16" s="13">
        <v>12</v>
      </c>
      <c r="B16" s="14"/>
      <c r="C16" s="12"/>
      <c r="D16" s="15"/>
      <c r="E16" s="15"/>
      <c r="F16" s="15"/>
      <c r="G16" s="13"/>
      <c r="H16" s="13"/>
      <c r="I16" s="13"/>
      <c r="J16" s="18"/>
      <c r="K16" s="13"/>
      <c r="L16" s="13"/>
      <c r="M16" s="13"/>
      <c r="N16" s="13"/>
      <c r="O16" s="13"/>
      <c r="P16" s="13"/>
      <c r="Q16" s="13"/>
      <c r="R16" s="23"/>
      <c r="S16" s="13"/>
      <c r="T16" s="13"/>
      <c r="U16" s="13"/>
      <c r="V16" s="15"/>
      <c r="W16" s="13"/>
      <c r="X16" s="13"/>
      <c r="Y16" s="15"/>
    </row>
    <row r="17" ht="18.95" customHeight="1" spans="1:25">
      <c r="A17" s="13">
        <v>13</v>
      </c>
      <c r="B17" s="14"/>
      <c r="C17" s="12"/>
      <c r="D17" s="15"/>
      <c r="E17" s="15"/>
      <c r="F17" s="15"/>
      <c r="G17" s="13"/>
      <c r="H17" s="13"/>
      <c r="I17" s="13"/>
      <c r="J17" s="18"/>
      <c r="K17" s="13"/>
      <c r="L17" s="13"/>
      <c r="M17" s="13"/>
      <c r="N17" s="13"/>
      <c r="O17" s="13"/>
      <c r="P17" s="13"/>
      <c r="Q17" s="13"/>
      <c r="R17" s="23"/>
      <c r="S17" s="13"/>
      <c r="T17" s="13"/>
      <c r="U17" s="13"/>
      <c r="V17" s="15"/>
      <c r="W17" s="13"/>
      <c r="X17" s="13"/>
      <c r="Y17" s="15"/>
    </row>
    <row r="18" ht="18.95" customHeight="1" spans="1:25">
      <c r="A18" s="13">
        <v>14</v>
      </c>
      <c r="B18" s="14"/>
      <c r="C18" s="12"/>
      <c r="D18" s="15"/>
      <c r="E18" s="15"/>
      <c r="F18" s="15"/>
      <c r="G18" s="13"/>
      <c r="H18" s="13"/>
      <c r="I18" s="13"/>
      <c r="J18" s="18"/>
      <c r="K18" s="13"/>
      <c r="L18" s="13"/>
      <c r="M18" s="13"/>
      <c r="N18" s="15"/>
      <c r="O18" s="13"/>
      <c r="P18" s="15"/>
      <c r="Q18" s="13"/>
      <c r="R18" s="13"/>
      <c r="S18" s="13"/>
      <c r="T18" s="13"/>
      <c r="U18" s="13"/>
      <c r="V18" s="15"/>
      <c r="W18" s="13"/>
      <c r="X18" s="13"/>
      <c r="Y18" s="15"/>
    </row>
    <row r="19" ht="18.95" customHeight="1" spans="1:25">
      <c r="A19" s="13">
        <v>15</v>
      </c>
      <c r="B19" s="14"/>
      <c r="C19" s="12"/>
      <c r="D19" s="15"/>
      <c r="E19" s="15"/>
      <c r="F19" s="15"/>
      <c r="G19" s="13"/>
      <c r="H19" s="13"/>
      <c r="I19" s="13"/>
      <c r="J19" s="18"/>
      <c r="K19" s="13"/>
      <c r="L19" s="13"/>
      <c r="M19" s="13">
        <f>SUM(M5:M18)</f>
        <v>212.06</v>
      </c>
      <c r="N19" s="15"/>
      <c r="O19" s="13"/>
      <c r="P19" s="15"/>
      <c r="Q19" s="13"/>
      <c r="R19" s="13"/>
      <c r="S19" s="13"/>
      <c r="T19" s="13">
        <f>SUM(T5:T18)</f>
        <v>208.5</v>
      </c>
      <c r="U19" s="13"/>
      <c r="V19" s="15"/>
      <c r="W19" s="13"/>
      <c r="X19" s="13"/>
      <c r="Y19" s="15"/>
    </row>
    <row r="20" customFormat="1" ht="21" customHeight="1" spans="1:21">
      <c r="A20" s="4"/>
      <c r="B20" s="16" t="s">
        <v>172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邳州分公司</vt:lpstr>
      <vt:lpstr>巨野分公司</vt:lpstr>
      <vt:lpstr>连云港分公司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2018-09-08T03:19:00Z</cp:lastPrinted>
  <dcterms:modified xsi:type="dcterms:W3CDTF">2019-04-02T08:26:15Z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  <property fmtid="{D5CDD505-2E9C-101B-9397-08002B2CF9AE}" pid="3" name="KSORubyTemplateID" linkTarget="0">
    <vt:lpwstr>14</vt:lpwstr>
  </property>
</Properties>
</file>