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邳州分公司" sheetId="1" r:id="rId1"/>
  </sheets>
  <definedNames>
    <definedName name="_xlnm._FilterDatabase" localSheetId="0" hidden="1">邳州分公司!$A$1:$Y$101</definedName>
  </definedNames>
  <calcPr calcId="144525"/>
</workbook>
</file>

<file path=xl/sharedStrings.xml><?xml version="1.0" encoding="utf-8"?>
<sst xmlns="http://schemas.openxmlformats.org/spreadsheetml/2006/main" count="120">
  <si>
    <t xml:space="preserve">收料登记表填报
日期    2019年 1 月 27 日                                填表人  ：杨振华                                </t>
  </si>
  <si>
    <t>单位：江苏大力神管桩有限公司巨野分公司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</si>
  <si>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</si>
  <si>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</si>
  <si>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</si>
  <si>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</si>
  <si>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</si>
  <si>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</si>
  <si>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</si>
  <si>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</si>
  <si>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分</t>
  </si>
  <si>
    <t>车号</t>
  </si>
  <si>
    <t>车主姓名</t>
  </si>
  <si>
    <t>司机姓名</t>
  </si>
  <si>
    <t>司机手机号</t>
  </si>
  <si>
    <t>所属车队</t>
  </si>
  <si>
    <t>入库单号</t>
  </si>
  <si>
    <t>品名</t>
  </si>
  <si>
    <t>规格</t>
  </si>
  <si>
    <t>毛重</t>
  </si>
  <si>
    <t>皮重</t>
  </si>
  <si>
    <t>净重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</si>
  <si>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</si>
  <si>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</si>
  <si>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</si>
  <si>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</si>
  <si>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</si>
  <si>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</si>
  <si>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</si>
  <si>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</si>
  <si>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</si>
  <si>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鲁RN9829</t>
  </si>
  <si>
    <t>米强东</t>
  </si>
  <si>
    <t>英良运输</t>
  </si>
  <si>
    <t>011675</t>
  </si>
  <si>
    <t>机制沙</t>
  </si>
  <si>
    <t>中粗</t>
  </si>
  <si>
    <t>0.1T</t>
  </si>
  <si>
    <t>冯海英</t>
  </si>
  <si>
    <t>聂恒光</t>
  </si>
  <si>
    <t>鲁RN1859</t>
  </si>
  <si>
    <t>王江华</t>
  </si>
  <si>
    <t>011676</t>
  </si>
  <si>
    <t>鲁H77E29</t>
  </si>
  <si>
    <t>马兆印</t>
  </si>
  <si>
    <t>郭福雷</t>
  </si>
  <si>
    <t>李广坤</t>
  </si>
  <si>
    <t>011677</t>
  </si>
  <si>
    <t>石子</t>
  </si>
  <si>
    <t>1--2</t>
  </si>
  <si>
    <t>鲁JA7353</t>
  </si>
  <si>
    <t>王长青</t>
  </si>
  <si>
    <t>孙传雨</t>
  </si>
  <si>
    <t>郑言克</t>
  </si>
  <si>
    <t>011678</t>
  </si>
  <si>
    <t>鲁JA4773</t>
  </si>
  <si>
    <t>王双喜</t>
  </si>
  <si>
    <t>011679</t>
  </si>
  <si>
    <t>鲁HW6711</t>
  </si>
  <si>
    <t>赵相举</t>
  </si>
  <si>
    <t>011680</t>
  </si>
  <si>
    <t>鲁H15J22</t>
  </si>
  <si>
    <t>马兆刚</t>
  </si>
  <si>
    <t>011681</t>
  </si>
  <si>
    <t>鲁H75J27</t>
  </si>
  <si>
    <t>付明燕</t>
  </si>
  <si>
    <t>011682</t>
  </si>
  <si>
    <t>鲁RK0329</t>
  </si>
  <si>
    <t>陈长秋</t>
  </si>
  <si>
    <t>张开放</t>
  </si>
  <si>
    <t>011683</t>
  </si>
  <si>
    <t>鲁RF7132</t>
  </si>
  <si>
    <t>张先会</t>
  </si>
  <si>
    <t>011684</t>
  </si>
  <si>
    <t>鲁P06907</t>
  </si>
  <si>
    <t>姚树习</t>
  </si>
  <si>
    <t>011685</t>
  </si>
  <si>
    <t>鲁RE5553</t>
  </si>
  <si>
    <t>侯代华</t>
  </si>
  <si>
    <t>158646031223</t>
  </si>
  <si>
    <t>011686</t>
  </si>
  <si>
    <t>鲁HW0617</t>
  </si>
  <si>
    <t>张兆群</t>
  </si>
  <si>
    <t>011687</t>
  </si>
  <si>
    <t>鲁RH8993</t>
  </si>
  <si>
    <t>陈平西</t>
  </si>
  <si>
    <t>袁玉梁</t>
  </si>
  <si>
    <t>011688</t>
  </si>
  <si>
    <t>鲁RF8997</t>
  </si>
  <si>
    <t>李玉山</t>
  </si>
  <si>
    <t>011689</t>
  </si>
  <si>
    <t>鲁RG3077</t>
  </si>
  <si>
    <t>王君刚</t>
  </si>
  <si>
    <t>011690</t>
  </si>
  <si>
    <t>鲁RG3588</t>
  </si>
  <si>
    <t>陈修言</t>
  </si>
  <si>
    <t>011691</t>
  </si>
  <si>
    <t>011692</t>
  </si>
  <si>
    <t>魏翔远</t>
  </si>
  <si>
    <t>011693</t>
  </si>
  <si>
    <t>011694</t>
  </si>
  <si>
    <t>鲁RM3709</t>
  </si>
  <si>
    <t>卜凡军</t>
  </si>
  <si>
    <t>011695</t>
  </si>
  <si>
    <t>鲁RL3873</t>
  </si>
  <si>
    <t>兰守玉</t>
  </si>
  <si>
    <t>011696</t>
  </si>
  <si>
    <t>011697</t>
  </si>
  <si>
    <t>011698</t>
  </si>
  <si>
    <t>011699</t>
  </si>
  <si>
    <t>011700</t>
  </si>
  <si>
    <t>011701</t>
  </si>
  <si>
    <t>011702</t>
  </si>
  <si>
    <t>011703</t>
  </si>
  <si>
    <t>鲁RM0327</t>
  </si>
  <si>
    <t>张中强</t>
  </si>
  <si>
    <t>011704</t>
  </si>
  <si>
    <t>011705</t>
  </si>
  <si>
    <t>011706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</si>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</sst>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h:mm;@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F10" sqref="F10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8"/>
      <c r="X1" s="28"/>
      <c r="Y1" s="28"/>
    </row>
    <row r="2" s="1" customFormat="1" ht="21" customHeight="1" spans="1:25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29"/>
      <c r="W2" s="28"/>
      <c r="X2" s="28"/>
      <c r="Y2" s="28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0" t="s">
        <v>6</v>
      </c>
      <c r="U3" s="30"/>
      <c r="V3" s="30"/>
      <c r="W3" s="30" t="s">
        <v>7</v>
      </c>
      <c r="X3" s="30" t="s">
        <v>8</v>
      </c>
      <c r="Y3" s="30" t="s">
        <v>9</v>
      </c>
    </row>
    <row r="4" s="2" customFormat="1" ht="18.75" spans="1:25">
      <c r="A4" s="11"/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21" t="s">
        <v>22</v>
      </c>
      <c r="O4" s="21" t="s">
        <v>23</v>
      </c>
      <c r="P4" s="21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21" t="s">
        <v>29</v>
      </c>
      <c r="V4" s="21" t="s">
        <v>30</v>
      </c>
      <c r="W4" s="21"/>
      <c r="X4" s="21"/>
      <c r="Y4" s="21"/>
    </row>
    <row r="5" s="2" customFormat="1" ht="18.75" spans="1:25">
      <c r="A5" s="12">
        <v>1</v>
      </c>
      <c r="B5" s="13">
        <v>0.327083333333333</v>
      </c>
      <c r="C5" s="14" t="s">
        <v>31</v>
      </c>
      <c r="D5" s="14" t="s">
        <v>32</v>
      </c>
      <c r="E5" s="14" t="s">
        <v>32</v>
      </c>
      <c r="F5" s="14">
        <v>18953005713</v>
      </c>
      <c r="G5" s="14" t="s">
        <v>33</v>
      </c>
      <c r="H5" s="43" t="s">
        <v>34</v>
      </c>
      <c r="I5" s="14" t="s">
        <v>35</v>
      </c>
      <c r="J5" s="22" t="s">
        <v>36</v>
      </c>
      <c r="K5" s="14">
        <v>49.13</v>
      </c>
      <c r="L5" s="23">
        <v>16.35</v>
      </c>
      <c r="M5" s="14">
        <f t="shared" ref="M5:M68" si="0">K5-L5</f>
        <v>32.78</v>
      </c>
      <c r="N5" s="24"/>
      <c r="O5" s="24"/>
      <c r="P5" s="24"/>
      <c r="Q5" s="24"/>
      <c r="R5" s="24"/>
      <c r="S5" s="31" t="s">
        <v>37</v>
      </c>
      <c r="T5" s="14">
        <v>32.6</v>
      </c>
      <c r="U5" s="14">
        <v>139</v>
      </c>
      <c r="V5" s="14">
        <f t="shared" ref="V5:V68" si="1">T5*U5</f>
        <v>4531.4</v>
      </c>
      <c r="W5" s="14" t="s">
        <v>38</v>
      </c>
      <c r="X5" s="14" t="s">
        <v>39</v>
      </c>
      <c r="Y5" s="24"/>
    </row>
    <row r="6" s="2" customFormat="1" ht="18.75" spans="1:25">
      <c r="A6" s="11">
        <v>2</v>
      </c>
      <c r="B6" s="15">
        <v>0.329166666666667</v>
      </c>
      <c r="C6" s="14" t="s">
        <v>40</v>
      </c>
      <c r="D6" s="14" t="s">
        <v>41</v>
      </c>
      <c r="E6" s="14" t="s">
        <v>41</v>
      </c>
      <c r="F6" s="14">
        <v>18555119799</v>
      </c>
      <c r="G6" s="14" t="s">
        <v>33</v>
      </c>
      <c r="H6" s="43" t="s">
        <v>42</v>
      </c>
      <c r="I6" s="14" t="s">
        <v>35</v>
      </c>
      <c r="J6" s="22" t="s">
        <v>36</v>
      </c>
      <c r="K6" s="14">
        <v>49.49</v>
      </c>
      <c r="L6" s="14">
        <v>16.04</v>
      </c>
      <c r="M6" s="14">
        <f t="shared" si="0"/>
        <v>33.45</v>
      </c>
      <c r="N6" s="24"/>
      <c r="O6" s="24"/>
      <c r="P6" s="24"/>
      <c r="Q6" s="24"/>
      <c r="R6" s="24"/>
      <c r="S6" s="31" t="s">
        <v>37</v>
      </c>
      <c r="T6" s="14">
        <v>33.3</v>
      </c>
      <c r="U6" s="14">
        <v>139</v>
      </c>
      <c r="V6" s="14">
        <f t="shared" si="1"/>
        <v>4628.7</v>
      </c>
      <c r="W6" s="14" t="s">
        <v>38</v>
      </c>
      <c r="X6" s="14" t="s">
        <v>39</v>
      </c>
      <c r="Y6" s="24"/>
    </row>
    <row r="7" s="2" customFormat="1" ht="18.75" spans="1:25">
      <c r="A7" s="11">
        <v>3</v>
      </c>
      <c r="B7" s="13">
        <v>0.457638888888889</v>
      </c>
      <c r="C7" s="14" t="s">
        <v>43</v>
      </c>
      <c r="D7" s="14" t="s">
        <v>44</v>
      </c>
      <c r="E7" s="14" t="s">
        <v>45</v>
      </c>
      <c r="F7" s="14">
        <v>13963720063</v>
      </c>
      <c r="G7" s="14" t="s">
        <v>46</v>
      </c>
      <c r="H7" s="43" t="s">
        <v>47</v>
      </c>
      <c r="I7" s="14" t="s">
        <v>48</v>
      </c>
      <c r="J7" s="22" t="s">
        <v>49</v>
      </c>
      <c r="K7" s="14">
        <v>49.75</v>
      </c>
      <c r="L7" s="17">
        <v>16.04</v>
      </c>
      <c r="M7" s="14">
        <f t="shared" si="0"/>
        <v>33.71</v>
      </c>
      <c r="N7" s="24"/>
      <c r="O7" s="24"/>
      <c r="P7" s="24"/>
      <c r="Q7" s="24"/>
      <c r="R7" s="24"/>
      <c r="S7" s="31" t="s">
        <v>37</v>
      </c>
      <c r="T7" s="14">
        <v>33.6</v>
      </c>
      <c r="U7" s="14">
        <v>101</v>
      </c>
      <c r="V7" s="14">
        <f t="shared" si="1"/>
        <v>3393.6</v>
      </c>
      <c r="W7" s="14" t="s">
        <v>38</v>
      </c>
      <c r="X7" s="14" t="s">
        <v>39</v>
      </c>
      <c r="Y7" s="24"/>
    </row>
    <row r="8" s="2" customFormat="1" ht="18.75" spans="1:25">
      <c r="A8" s="12">
        <v>4</v>
      </c>
      <c r="B8" s="13">
        <v>0.466666666666667</v>
      </c>
      <c r="C8" s="14" t="s">
        <v>50</v>
      </c>
      <c r="D8" s="14" t="s">
        <v>51</v>
      </c>
      <c r="E8" s="14" t="s">
        <v>52</v>
      </c>
      <c r="F8" s="14">
        <v>15998722209</v>
      </c>
      <c r="G8" s="14" t="s">
        <v>53</v>
      </c>
      <c r="H8" s="43" t="s">
        <v>54</v>
      </c>
      <c r="I8" s="14" t="s">
        <v>48</v>
      </c>
      <c r="J8" s="22" t="s">
        <v>49</v>
      </c>
      <c r="K8" s="14">
        <v>49.75</v>
      </c>
      <c r="L8" s="23">
        <v>14.64</v>
      </c>
      <c r="M8" s="14">
        <f t="shared" si="0"/>
        <v>35.11</v>
      </c>
      <c r="N8" s="24"/>
      <c r="O8" s="24"/>
      <c r="P8" s="24"/>
      <c r="Q8" s="24"/>
      <c r="R8" s="24"/>
      <c r="S8" s="31" t="s">
        <v>37</v>
      </c>
      <c r="T8" s="14">
        <v>35</v>
      </c>
      <c r="U8" s="14">
        <v>101</v>
      </c>
      <c r="V8" s="14">
        <f t="shared" si="1"/>
        <v>3535</v>
      </c>
      <c r="W8" s="14" t="s">
        <v>38</v>
      </c>
      <c r="X8" s="14" t="s">
        <v>39</v>
      </c>
      <c r="Y8" s="24"/>
    </row>
    <row r="9" s="2" customFormat="1" ht="18.75" spans="1:25">
      <c r="A9" s="12">
        <v>5</v>
      </c>
      <c r="B9" s="13">
        <v>0.468055555555556</v>
      </c>
      <c r="C9" s="14" t="s">
        <v>55</v>
      </c>
      <c r="D9" s="14" t="s">
        <v>56</v>
      </c>
      <c r="E9" s="14" t="s">
        <v>56</v>
      </c>
      <c r="F9" s="14">
        <v>15092631096</v>
      </c>
      <c r="G9" s="14" t="s">
        <v>53</v>
      </c>
      <c r="H9" s="43" t="s">
        <v>57</v>
      </c>
      <c r="I9" s="14" t="s">
        <v>48</v>
      </c>
      <c r="J9" s="22" t="s">
        <v>49</v>
      </c>
      <c r="K9" s="14">
        <v>49.82</v>
      </c>
      <c r="L9" s="23">
        <v>14.67</v>
      </c>
      <c r="M9" s="14">
        <f t="shared" si="0"/>
        <v>35.15</v>
      </c>
      <c r="N9" s="24"/>
      <c r="O9" s="24"/>
      <c r="P9" s="24"/>
      <c r="Q9" s="24"/>
      <c r="R9" s="24"/>
      <c r="S9" s="31" t="s">
        <v>37</v>
      </c>
      <c r="T9" s="14">
        <v>35</v>
      </c>
      <c r="U9" s="14">
        <v>101</v>
      </c>
      <c r="V9" s="14">
        <f t="shared" si="1"/>
        <v>3535</v>
      </c>
      <c r="W9" s="14" t="s">
        <v>38</v>
      </c>
      <c r="X9" s="14" t="s">
        <v>39</v>
      </c>
      <c r="Y9" s="24"/>
    </row>
    <row r="10" s="2" customFormat="1" ht="18.75" spans="1:25">
      <c r="A10" s="12">
        <v>6</v>
      </c>
      <c r="B10" s="13">
        <v>0.469444444444444</v>
      </c>
      <c r="C10" s="14" t="s">
        <v>58</v>
      </c>
      <c r="D10" s="14" t="s">
        <v>51</v>
      </c>
      <c r="E10" s="14" t="s">
        <v>59</v>
      </c>
      <c r="F10" s="14">
        <v>13615476584</v>
      </c>
      <c r="G10" s="14" t="s">
        <v>53</v>
      </c>
      <c r="H10" s="43" t="s">
        <v>60</v>
      </c>
      <c r="I10" s="14" t="s">
        <v>48</v>
      </c>
      <c r="J10" s="22" t="s">
        <v>49</v>
      </c>
      <c r="K10" s="14">
        <v>49.51</v>
      </c>
      <c r="L10" s="23">
        <v>15.81</v>
      </c>
      <c r="M10" s="14">
        <f t="shared" si="0"/>
        <v>33.7</v>
      </c>
      <c r="N10" s="24"/>
      <c r="O10" s="24"/>
      <c r="P10" s="24"/>
      <c r="Q10" s="24"/>
      <c r="R10" s="24"/>
      <c r="S10" s="31" t="s">
        <v>37</v>
      </c>
      <c r="T10" s="14">
        <v>33.6</v>
      </c>
      <c r="U10" s="14">
        <v>101</v>
      </c>
      <c r="V10" s="14">
        <f t="shared" si="1"/>
        <v>3393.6</v>
      </c>
      <c r="W10" s="14" t="s">
        <v>38</v>
      </c>
      <c r="X10" s="14" t="s">
        <v>39</v>
      </c>
      <c r="Y10" s="24"/>
    </row>
    <row r="11" s="2" customFormat="1" ht="18.75" spans="1:25">
      <c r="A11" s="12">
        <v>7</v>
      </c>
      <c r="B11" s="13">
        <v>0.495833333333333</v>
      </c>
      <c r="C11" s="14" t="s">
        <v>61</v>
      </c>
      <c r="D11" s="14" t="s">
        <v>62</v>
      </c>
      <c r="E11" s="14" t="s">
        <v>62</v>
      </c>
      <c r="F11" s="14">
        <v>13371255345</v>
      </c>
      <c r="G11" s="14" t="s">
        <v>46</v>
      </c>
      <c r="H11" s="43" t="s">
        <v>63</v>
      </c>
      <c r="I11" s="14" t="s">
        <v>48</v>
      </c>
      <c r="J11" s="22" t="s">
        <v>49</v>
      </c>
      <c r="K11" s="14">
        <v>49.96</v>
      </c>
      <c r="L11" s="23">
        <v>16.65</v>
      </c>
      <c r="M11" s="14">
        <f t="shared" si="0"/>
        <v>33.31</v>
      </c>
      <c r="N11" s="24"/>
      <c r="O11" s="24"/>
      <c r="P11" s="24"/>
      <c r="Q11" s="24"/>
      <c r="R11" s="24"/>
      <c r="S11" s="31" t="s">
        <v>37</v>
      </c>
      <c r="T11" s="14">
        <v>33.2</v>
      </c>
      <c r="U11" s="14">
        <v>101</v>
      </c>
      <c r="V11" s="14">
        <f t="shared" si="1"/>
        <v>3353.2</v>
      </c>
      <c r="W11" s="14" t="s">
        <v>38</v>
      </c>
      <c r="X11" s="14" t="s">
        <v>39</v>
      </c>
      <c r="Y11" s="24"/>
    </row>
    <row r="12" s="2" customFormat="1" ht="18.75" spans="1:25">
      <c r="A12" s="12">
        <v>8</v>
      </c>
      <c r="B12" s="13">
        <v>0.556944444444444</v>
      </c>
      <c r="C12" s="14" t="s">
        <v>64</v>
      </c>
      <c r="D12" s="14" t="s">
        <v>65</v>
      </c>
      <c r="E12" s="14" t="s">
        <v>65</v>
      </c>
      <c r="F12" s="14">
        <v>13963786670</v>
      </c>
      <c r="G12" s="14" t="s">
        <v>46</v>
      </c>
      <c r="H12" s="43" t="s">
        <v>66</v>
      </c>
      <c r="I12" s="14" t="s">
        <v>48</v>
      </c>
      <c r="J12" s="22" t="s">
        <v>49</v>
      </c>
      <c r="K12" s="14">
        <v>49.84</v>
      </c>
      <c r="L12" s="23">
        <v>15.39</v>
      </c>
      <c r="M12" s="14">
        <f t="shared" si="0"/>
        <v>34.45</v>
      </c>
      <c r="N12" s="24"/>
      <c r="O12" s="24"/>
      <c r="P12" s="24"/>
      <c r="Q12" s="24"/>
      <c r="R12" s="24"/>
      <c r="S12" s="31" t="s">
        <v>37</v>
      </c>
      <c r="T12" s="14">
        <v>34.3</v>
      </c>
      <c r="U12" s="14">
        <v>101</v>
      </c>
      <c r="V12" s="14">
        <f t="shared" si="1"/>
        <v>3464.3</v>
      </c>
      <c r="W12" s="14" t="s">
        <v>38</v>
      </c>
      <c r="X12" s="14" t="s">
        <v>39</v>
      </c>
      <c r="Y12" s="24"/>
    </row>
    <row r="13" s="2" customFormat="1" ht="18.75" spans="1:25">
      <c r="A13" s="12">
        <v>9</v>
      </c>
      <c r="B13" s="13">
        <v>0.558333333333333</v>
      </c>
      <c r="C13" s="14" t="s">
        <v>67</v>
      </c>
      <c r="D13" s="14" t="s">
        <v>68</v>
      </c>
      <c r="E13" s="14" t="s">
        <v>69</v>
      </c>
      <c r="F13" s="14">
        <v>18369077279</v>
      </c>
      <c r="G13" s="14" t="s">
        <v>33</v>
      </c>
      <c r="H13" s="43" t="s">
        <v>70</v>
      </c>
      <c r="I13" s="14" t="s">
        <v>35</v>
      </c>
      <c r="J13" s="22" t="s">
        <v>36</v>
      </c>
      <c r="K13" s="14">
        <v>49.44</v>
      </c>
      <c r="L13" s="23">
        <v>15.71</v>
      </c>
      <c r="M13" s="14">
        <f t="shared" si="0"/>
        <v>33.73</v>
      </c>
      <c r="N13" s="24"/>
      <c r="O13" s="24"/>
      <c r="P13" s="24"/>
      <c r="Q13" s="24"/>
      <c r="R13" s="24"/>
      <c r="S13" s="31" t="s">
        <v>37</v>
      </c>
      <c r="T13" s="14">
        <v>33.6</v>
      </c>
      <c r="U13" s="14">
        <v>139</v>
      </c>
      <c r="V13" s="14">
        <f t="shared" si="1"/>
        <v>4670.4</v>
      </c>
      <c r="W13" s="14" t="s">
        <v>38</v>
      </c>
      <c r="X13" s="14" t="s">
        <v>39</v>
      </c>
      <c r="Y13" s="24"/>
    </row>
    <row r="14" s="2" customFormat="1" ht="18.75" spans="1:25">
      <c r="A14" s="12">
        <v>10</v>
      </c>
      <c r="B14" s="13">
        <v>0.567361111111111</v>
      </c>
      <c r="C14" s="14" t="s">
        <v>71</v>
      </c>
      <c r="D14" s="14" t="s">
        <v>68</v>
      </c>
      <c r="E14" s="14" t="s">
        <v>72</v>
      </c>
      <c r="F14" s="14">
        <v>15990979150</v>
      </c>
      <c r="G14" s="14" t="s">
        <v>33</v>
      </c>
      <c r="H14" s="43" t="s">
        <v>73</v>
      </c>
      <c r="I14" s="14" t="s">
        <v>35</v>
      </c>
      <c r="J14" s="22" t="s">
        <v>36</v>
      </c>
      <c r="K14" s="14">
        <v>48.5</v>
      </c>
      <c r="L14" s="23">
        <v>15.22</v>
      </c>
      <c r="M14" s="14">
        <f t="shared" si="0"/>
        <v>33.28</v>
      </c>
      <c r="N14" s="24"/>
      <c r="O14" s="24"/>
      <c r="P14" s="24"/>
      <c r="Q14" s="24"/>
      <c r="R14" s="24"/>
      <c r="S14" s="31" t="s">
        <v>37</v>
      </c>
      <c r="T14" s="14">
        <v>33.1</v>
      </c>
      <c r="U14" s="14">
        <v>139</v>
      </c>
      <c r="V14" s="14">
        <f t="shared" si="1"/>
        <v>4600.9</v>
      </c>
      <c r="W14" s="14" t="s">
        <v>38</v>
      </c>
      <c r="X14" s="14" t="s">
        <v>39</v>
      </c>
      <c r="Y14" s="24"/>
    </row>
    <row r="15" s="2" customFormat="1" ht="18.75" spans="1:25">
      <c r="A15" s="11">
        <v>11</v>
      </c>
      <c r="B15" s="13">
        <v>0.56875</v>
      </c>
      <c r="C15" s="14" t="s">
        <v>74</v>
      </c>
      <c r="D15" s="14" t="s">
        <v>68</v>
      </c>
      <c r="E15" s="14" t="s">
        <v>75</v>
      </c>
      <c r="F15" s="14">
        <v>15753010051</v>
      </c>
      <c r="G15" s="14" t="s">
        <v>33</v>
      </c>
      <c r="H15" s="43" t="s">
        <v>76</v>
      </c>
      <c r="I15" s="14" t="s">
        <v>35</v>
      </c>
      <c r="J15" s="22" t="s">
        <v>36</v>
      </c>
      <c r="K15" s="14">
        <v>46.14</v>
      </c>
      <c r="L15" s="23">
        <v>13.97</v>
      </c>
      <c r="M15" s="14">
        <f t="shared" si="0"/>
        <v>32.17</v>
      </c>
      <c r="N15" s="24"/>
      <c r="O15" s="24"/>
      <c r="P15" s="24"/>
      <c r="Q15" s="24"/>
      <c r="R15" s="24"/>
      <c r="S15" s="31" t="s">
        <v>37</v>
      </c>
      <c r="T15" s="14">
        <v>32</v>
      </c>
      <c r="U15" s="14">
        <v>139</v>
      </c>
      <c r="V15" s="14">
        <f t="shared" si="1"/>
        <v>4448</v>
      </c>
      <c r="W15" s="14" t="s">
        <v>38</v>
      </c>
      <c r="X15" s="14" t="s">
        <v>39</v>
      </c>
      <c r="Y15" s="24"/>
    </row>
    <row r="16" s="2" customFormat="1" ht="18.75" spans="1:25">
      <c r="A16" s="11">
        <v>12</v>
      </c>
      <c r="B16" s="13">
        <v>0.570138888888889</v>
      </c>
      <c r="C16" s="14" t="s">
        <v>77</v>
      </c>
      <c r="D16" s="14" t="s">
        <v>68</v>
      </c>
      <c r="E16" s="14" t="s">
        <v>78</v>
      </c>
      <c r="F16" s="43" t="s">
        <v>79</v>
      </c>
      <c r="G16" s="14" t="s">
        <v>33</v>
      </c>
      <c r="H16" s="43" t="s">
        <v>80</v>
      </c>
      <c r="I16" s="14" t="s">
        <v>35</v>
      </c>
      <c r="J16" s="22" t="s">
        <v>36</v>
      </c>
      <c r="K16" s="14">
        <v>49.77</v>
      </c>
      <c r="L16" s="23">
        <v>16.22</v>
      </c>
      <c r="M16" s="14">
        <f t="shared" si="0"/>
        <v>33.55</v>
      </c>
      <c r="N16" s="24"/>
      <c r="O16" s="24"/>
      <c r="P16" s="24"/>
      <c r="Q16" s="24"/>
      <c r="R16" s="24"/>
      <c r="S16" s="31" t="s">
        <v>37</v>
      </c>
      <c r="T16" s="14">
        <v>33.4</v>
      </c>
      <c r="U16" s="14">
        <v>139</v>
      </c>
      <c r="V16" s="14">
        <f t="shared" si="1"/>
        <v>4642.6</v>
      </c>
      <c r="W16" s="14" t="s">
        <v>38</v>
      </c>
      <c r="X16" s="14" t="s">
        <v>39</v>
      </c>
      <c r="Y16" s="24"/>
    </row>
    <row r="17" s="2" customFormat="1" ht="18.75" spans="1:25">
      <c r="A17" s="12">
        <v>13</v>
      </c>
      <c r="B17" s="13">
        <v>0.618055555555556</v>
      </c>
      <c r="C17" s="14" t="s">
        <v>81</v>
      </c>
      <c r="D17" s="14" t="s">
        <v>82</v>
      </c>
      <c r="E17" s="14" t="s">
        <v>82</v>
      </c>
      <c r="F17" s="14">
        <v>15153785444</v>
      </c>
      <c r="G17" s="16" t="s">
        <v>46</v>
      </c>
      <c r="H17" s="43" t="s">
        <v>83</v>
      </c>
      <c r="I17" s="14" t="s">
        <v>48</v>
      </c>
      <c r="J17" s="22" t="s">
        <v>49</v>
      </c>
      <c r="K17" s="14">
        <v>31.78</v>
      </c>
      <c r="L17" s="23">
        <v>9.49</v>
      </c>
      <c r="M17" s="14">
        <f t="shared" si="0"/>
        <v>22.29</v>
      </c>
      <c r="N17" s="24"/>
      <c r="O17" s="24"/>
      <c r="P17" s="24"/>
      <c r="Q17" s="24"/>
      <c r="R17" s="24"/>
      <c r="S17" s="31" t="s">
        <v>37</v>
      </c>
      <c r="T17" s="14">
        <v>22.1</v>
      </c>
      <c r="U17" s="14">
        <v>101</v>
      </c>
      <c r="V17" s="14">
        <f t="shared" si="1"/>
        <v>2232.1</v>
      </c>
      <c r="W17" s="14" t="s">
        <v>38</v>
      </c>
      <c r="X17" s="14" t="s">
        <v>39</v>
      </c>
      <c r="Y17" s="24"/>
    </row>
    <row r="18" s="2" customFormat="1" ht="18.75" spans="1:25">
      <c r="A18" s="12">
        <v>14</v>
      </c>
      <c r="B18" s="13">
        <v>0.629861111111111</v>
      </c>
      <c r="C18" s="14" t="s">
        <v>84</v>
      </c>
      <c r="D18" s="14" t="s">
        <v>85</v>
      </c>
      <c r="E18" s="14" t="s">
        <v>86</v>
      </c>
      <c r="F18" s="17">
        <v>15020291234</v>
      </c>
      <c r="G18" s="14" t="s">
        <v>33</v>
      </c>
      <c r="H18" s="43" t="s">
        <v>87</v>
      </c>
      <c r="I18" s="14" t="s">
        <v>35</v>
      </c>
      <c r="J18" s="22" t="s">
        <v>36</v>
      </c>
      <c r="K18" s="14">
        <v>49.01</v>
      </c>
      <c r="L18" s="23">
        <v>15.86</v>
      </c>
      <c r="M18" s="14">
        <f t="shared" si="0"/>
        <v>33.15</v>
      </c>
      <c r="N18" s="24"/>
      <c r="O18" s="24"/>
      <c r="P18" s="24"/>
      <c r="Q18" s="24"/>
      <c r="R18" s="24"/>
      <c r="S18" s="31" t="s">
        <v>37</v>
      </c>
      <c r="T18" s="14">
        <v>33</v>
      </c>
      <c r="U18" s="14">
        <v>139</v>
      </c>
      <c r="V18" s="14">
        <f t="shared" si="1"/>
        <v>4587</v>
      </c>
      <c r="W18" s="14" t="s">
        <v>38</v>
      </c>
      <c r="X18" s="14" t="s">
        <v>39</v>
      </c>
      <c r="Y18" s="24"/>
    </row>
    <row r="19" s="3" customFormat="1" ht="18.75" spans="1:25">
      <c r="A19" s="18">
        <v>15</v>
      </c>
      <c r="B19" s="19">
        <v>0.641666666666667</v>
      </c>
      <c r="C19" s="14" t="s">
        <v>88</v>
      </c>
      <c r="D19" s="14" t="s">
        <v>85</v>
      </c>
      <c r="E19" s="14" t="s">
        <v>89</v>
      </c>
      <c r="F19" s="14">
        <v>15215490396</v>
      </c>
      <c r="G19" s="14" t="s">
        <v>33</v>
      </c>
      <c r="H19" s="43" t="s">
        <v>90</v>
      </c>
      <c r="I19" s="14" t="s">
        <v>35</v>
      </c>
      <c r="J19" s="22" t="s">
        <v>36</v>
      </c>
      <c r="K19" s="16">
        <v>46.56</v>
      </c>
      <c r="L19" s="25">
        <v>15.31</v>
      </c>
      <c r="M19" s="16">
        <f t="shared" si="0"/>
        <v>31.25</v>
      </c>
      <c r="N19" s="26"/>
      <c r="O19" s="26"/>
      <c r="P19" s="26"/>
      <c r="Q19" s="26"/>
      <c r="R19" s="26"/>
      <c r="S19" s="31" t="s">
        <v>37</v>
      </c>
      <c r="T19" s="16">
        <v>31.1</v>
      </c>
      <c r="U19" s="14">
        <v>139</v>
      </c>
      <c r="V19" s="16">
        <f t="shared" si="1"/>
        <v>4322.9</v>
      </c>
      <c r="W19" s="14" t="s">
        <v>38</v>
      </c>
      <c r="X19" s="14" t="s">
        <v>39</v>
      </c>
      <c r="Y19" s="26"/>
    </row>
    <row r="20" s="2" customFormat="1" ht="18.75" spans="1:25">
      <c r="A20" s="12">
        <v>16</v>
      </c>
      <c r="B20" s="13">
        <v>0.658333333333333</v>
      </c>
      <c r="C20" s="14" t="s">
        <v>91</v>
      </c>
      <c r="D20" s="14" t="s">
        <v>92</v>
      </c>
      <c r="E20" s="16" t="s">
        <v>92</v>
      </c>
      <c r="F20" s="16">
        <v>18854068893</v>
      </c>
      <c r="G20" s="14" t="s">
        <v>33</v>
      </c>
      <c r="H20" s="43" t="s">
        <v>93</v>
      </c>
      <c r="I20" s="14" t="s">
        <v>35</v>
      </c>
      <c r="J20" s="22" t="s">
        <v>36</v>
      </c>
      <c r="K20" s="14">
        <v>45.99</v>
      </c>
      <c r="L20" s="23">
        <v>14.07</v>
      </c>
      <c r="M20" s="14">
        <f t="shared" si="0"/>
        <v>31.92</v>
      </c>
      <c r="N20" s="24"/>
      <c r="O20" s="24"/>
      <c r="P20" s="24"/>
      <c r="Q20" s="24"/>
      <c r="R20" s="24"/>
      <c r="S20" s="31" t="s">
        <v>37</v>
      </c>
      <c r="T20" s="14">
        <v>31.8</v>
      </c>
      <c r="U20" s="14">
        <v>139</v>
      </c>
      <c r="V20" s="14">
        <f t="shared" si="1"/>
        <v>4420.2</v>
      </c>
      <c r="W20" s="14" t="s">
        <v>38</v>
      </c>
      <c r="X20" s="14" t="s">
        <v>39</v>
      </c>
      <c r="Y20" s="24"/>
    </row>
    <row r="21" s="2" customFormat="1" ht="18.75" spans="1:25">
      <c r="A21" s="11">
        <v>17</v>
      </c>
      <c r="B21" s="13">
        <v>0.659722222222222</v>
      </c>
      <c r="C21" s="14" t="s">
        <v>94</v>
      </c>
      <c r="D21" s="14" t="s">
        <v>85</v>
      </c>
      <c r="E21" s="14" t="s">
        <v>95</v>
      </c>
      <c r="F21" s="14">
        <v>15965895650</v>
      </c>
      <c r="G21" s="14" t="s">
        <v>33</v>
      </c>
      <c r="H21" s="43" t="s">
        <v>96</v>
      </c>
      <c r="I21" s="14" t="s">
        <v>35</v>
      </c>
      <c r="J21" s="22" t="s">
        <v>36</v>
      </c>
      <c r="K21" s="14">
        <v>49.47</v>
      </c>
      <c r="L21" s="23">
        <v>16.46</v>
      </c>
      <c r="M21" s="14">
        <f t="shared" si="0"/>
        <v>33.01</v>
      </c>
      <c r="N21" s="24"/>
      <c r="O21" s="24"/>
      <c r="P21" s="24"/>
      <c r="Q21" s="24"/>
      <c r="R21" s="24"/>
      <c r="S21" s="31" t="s">
        <v>37</v>
      </c>
      <c r="T21" s="14">
        <v>32.9</v>
      </c>
      <c r="U21" s="14">
        <v>139</v>
      </c>
      <c r="V21" s="14">
        <f t="shared" si="1"/>
        <v>4573.1</v>
      </c>
      <c r="W21" s="14" t="s">
        <v>38</v>
      </c>
      <c r="X21" s="14" t="s">
        <v>39</v>
      </c>
      <c r="Y21" s="24"/>
    </row>
    <row r="22" s="2" customFormat="1" ht="18.75" spans="1:25">
      <c r="A22" s="11">
        <v>18</v>
      </c>
      <c r="B22" s="13">
        <v>0.665277777777778</v>
      </c>
      <c r="C22" s="14" t="s">
        <v>43</v>
      </c>
      <c r="D22" s="14" t="s">
        <v>44</v>
      </c>
      <c r="E22" s="14" t="s">
        <v>45</v>
      </c>
      <c r="F22" s="14">
        <v>13963720063</v>
      </c>
      <c r="G22" s="14" t="s">
        <v>46</v>
      </c>
      <c r="H22" s="43" t="s">
        <v>97</v>
      </c>
      <c r="I22" s="14" t="s">
        <v>48</v>
      </c>
      <c r="J22" s="22" t="s">
        <v>49</v>
      </c>
      <c r="K22" s="14">
        <v>49.22</v>
      </c>
      <c r="L22" s="23">
        <v>15.92</v>
      </c>
      <c r="M22" s="14">
        <f t="shared" si="0"/>
        <v>33.3</v>
      </c>
      <c r="N22" s="24"/>
      <c r="O22" s="24"/>
      <c r="P22" s="24"/>
      <c r="Q22" s="24"/>
      <c r="R22" s="24"/>
      <c r="S22" s="31" t="s">
        <v>37</v>
      </c>
      <c r="T22" s="14">
        <v>33.2</v>
      </c>
      <c r="U22" s="14">
        <v>101</v>
      </c>
      <c r="V22" s="14">
        <f t="shared" si="1"/>
        <v>3353.2</v>
      </c>
      <c r="W22" s="14" t="s">
        <v>38</v>
      </c>
      <c r="X22" s="14" t="s">
        <v>39</v>
      </c>
      <c r="Y22" s="24"/>
    </row>
    <row r="23" s="2" customFormat="1" ht="18.75" spans="1:25">
      <c r="A23" s="12">
        <v>19</v>
      </c>
      <c r="B23" s="13">
        <v>0.682638888888889</v>
      </c>
      <c r="C23" s="14" t="s">
        <v>31</v>
      </c>
      <c r="D23" s="14" t="s">
        <v>98</v>
      </c>
      <c r="E23" s="14" t="s">
        <v>98</v>
      </c>
      <c r="F23" s="14">
        <v>15854038599</v>
      </c>
      <c r="G23" s="14" t="s">
        <v>33</v>
      </c>
      <c r="H23" s="43" t="s">
        <v>99</v>
      </c>
      <c r="I23" s="14" t="s">
        <v>48</v>
      </c>
      <c r="J23" s="22" t="s">
        <v>49</v>
      </c>
      <c r="K23" s="14">
        <v>49.77</v>
      </c>
      <c r="L23" s="17">
        <v>16.2</v>
      </c>
      <c r="M23" s="14">
        <f t="shared" si="0"/>
        <v>33.57</v>
      </c>
      <c r="N23" s="24"/>
      <c r="O23" s="24"/>
      <c r="P23" s="24"/>
      <c r="Q23" s="24"/>
      <c r="R23" s="24"/>
      <c r="S23" s="31" t="s">
        <v>37</v>
      </c>
      <c r="T23" s="14">
        <v>33.4</v>
      </c>
      <c r="U23" s="14">
        <v>101</v>
      </c>
      <c r="V23" s="14">
        <f t="shared" si="1"/>
        <v>3373.4</v>
      </c>
      <c r="W23" s="14" t="s">
        <v>38</v>
      </c>
      <c r="X23" s="14" t="s">
        <v>39</v>
      </c>
      <c r="Y23" s="24"/>
    </row>
    <row r="24" s="2" customFormat="1" ht="18.75" spans="1:25">
      <c r="A24" s="12">
        <v>20</v>
      </c>
      <c r="B24" s="13">
        <v>0.744444444444444</v>
      </c>
      <c r="C24" s="14" t="s">
        <v>40</v>
      </c>
      <c r="D24" s="14" t="s">
        <v>41</v>
      </c>
      <c r="E24" s="14" t="s">
        <v>41</v>
      </c>
      <c r="F24" s="14">
        <v>18555119799</v>
      </c>
      <c r="G24" s="14" t="s">
        <v>33</v>
      </c>
      <c r="H24" s="43" t="s">
        <v>100</v>
      </c>
      <c r="I24" s="14" t="s">
        <v>35</v>
      </c>
      <c r="J24" s="22" t="s">
        <v>36</v>
      </c>
      <c r="K24" s="14">
        <v>49.44</v>
      </c>
      <c r="L24" s="17">
        <v>16.02</v>
      </c>
      <c r="M24" s="14">
        <f t="shared" si="0"/>
        <v>33.42</v>
      </c>
      <c r="N24" s="24"/>
      <c r="O24" s="24"/>
      <c r="P24" s="24"/>
      <c r="Q24" s="24"/>
      <c r="R24" s="24"/>
      <c r="S24" s="31" t="s">
        <v>37</v>
      </c>
      <c r="T24" s="14">
        <v>33.3</v>
      </c>
      <c r="U24" s="14">
        <v>139</v>
      </c>
      <c r="V24" s="14">
        <f t="shared" si="1"/>
        <v>4628.7</v>
      </c>
      <c r="W24" s="14" t="s">
        <v>38</v>
      </c>
      <c r="X24" s="14" t="s">
        <v>39</v>
      </c>
      <c r="Y24" s="24"/>
    </row>
    <row r="25" s="2" customFormat="1" ht="18.75" spans="1:25">
      <c r="A25" s="12">
        <v>21</v>
      </c>
      <c r="B25" s="13">
        <v>0.763888888888889</v>
      </c>
      <c r="C25" s="14" t="s">
        <v>101</v>
      </c>
      <c r="D25" s="14" t="s">
        <v>102</v>
      </c>
      <c r="E25" s="14" t="s">
        <v>102</v>
      </c>
      <c r="F25" s="14">
        <v>15315642336</v>
      </c>
      <c r="G25" s="14" t="s">
        <v>33</v>
      </c>
      <c r="H25" s="43" t="s">
        <v>103</v>
      </c>
      <c r="I25" s="14" t="s">
        <v>35</v>
      </c>
      <c r="J25" s="22" t="s">
        <v>36</v>
      </c>
      <c r="K25" s="14">
        <v>49.77</v>
      </c>
      <c r="L25" s="17">
        <v>15.12</v>
      </c>
      <c r="M25" s="14">
        <f t="shared" si="0"/>
        <v>34.65</v>
      </c>
      <c r="N25" s="24"/>
      <c r="O25" s="24"/>
      <c r="P25" s="24"/>
      <c r="Q25" s="24"/>
      <c r="R25" s="24"/>
      <c r="S25" s="31" t="s">
        <v>37</v>
      </c>
      <c r="T25" s="14">
        <v>34.5</v>
      </c>
      <c r="U25" s="14">
        <v>139</v>
      </c>
      <c r="V25" s="14">
        <f t="shared" si="1"/>
        <v>4795.5</v>
      </c>
      <c r="W25" s="14" t="s">
        <v>38</v>
      </c>
      <c r="X25" s="14" t="s">
        <v>39</v>
      </c>
      <c r="Y25" s="24"/>
    </row>
    <row r="26" s="2" customFormat="1" ht="18.75" spans="1:25">
      <c r="A26" s="12">
        <v>22</v>
      </c>
      <c r="B26" s="13">
        <v>0.766666666666667</v>
      </c>
      <c r="C26" s="14" t="s">
        <v>104</v>
      </c>
      <c r="D26" s="14" t="s">
        <v>105</v>
      </c>
      <c r="E26" s="14" t="s">
        <v>105</v>
      </c>
      <c r="F26" s="14">
        <v>15376102612</v>
      </c>
      <c r="G26" s="14" t="s">
        <v>33</v>
      </c>
      <c r="H26" s="43" t="s">
        <v>106</v>
      </c>
      <c r="I26" s="14" t="s">
        <v>35</v>
      </c>
      <c r="J26" s="22" t="s">
        <v>36</v>
      </c>
      <c r="K26" s="14">
        <v>49.82</v>
      </c>
      <c r="L26" s="17">
        <v>15.66</v>
      </c>
      <c r="M26" s="14">
        <f t="shared" si="0"/>
        <v>34.16</v>
      </c>
      <c r="N26" s="24"/>
      <c r="O26" s="24"/>
      <c r="P26" s="24"/>
      <c r="Q26" s="24"/>
      <c r="R26" s="24"/>
      <c r="S26" s="31" t="s">
        <v>37</v>
      </c>
      <c r="T26" s="14">
        <v>34</v>
      </c>
      <c r="U26" s="14">
        <v>139</v>
      </c>
      <c r="V26" s="14">
        <f t="shared" si="1"/>
        <v>4726</v>
      </c>
      <c r="W26" s="14" t="s">
        <v>38</v>
      </c>
      <c r="X26" s="14" t="s">
        <v>39</v>
      </c>
      <c r="Y26" s="24"/>
    </row>
    <row r="27" s="2" customFormat="1" ht="18.75" spans="1:25">
      <c r="A27" s="12">
        <v>23</v>
      </c>
      <c r="B27" s="13">
        <v>0.772916666666667</v>
      </c>
      <c r="C27" s="14" t="s">
        <v>61</v>
      </c>
      <c r="D27" s="14" t="s">
        <v>62</v>
      </c>
      <c r="E27" s="14" t="s">
        <v>62</v>
      </c>
      <c r="F27" s="14">
        <v>13371255345</v>
      </c>
      <c r="G27" s="14" t="s">
        <v>46</v>
      </c>
      <c r="H27" s="43" t="s">
        <v>107</v>
      </c>
      <c r="I27" s="14" t="s">
        <v>48</v>
      </c>
      <c r="J27" s="22" t="s">
        <v>49</v>
      </c>
      <c r="K27" s="14">
        <v>49.43</v>
      </c>
      <c r="L27" s="17">
        <v>16.61</v>
      </c>
      <c r="M27" s="14">
        <f t="shared" si="0"/>
        <v>32.82</v>
      </c>
      <c r="N27" s="24"/>
      <c r="O27" s="24"/>
      <c r="P27" s="24"/>
      <c r="Q27" s="24"/>
      <c r="R27" s="24"/>
      <c r="S27" s="31" t="s">
        <v>37</v>
      </c>
      <c r="T27" s="14">
        <v>32.7</v>
      </c>
      <c r="U27" s="14">
        <v>101</v>
      </c>
      <c r="V27" s="14">
        <f t="shared" si="1"/>
        <v>3302.7</v>
      </c>
      <c r="W27" s="14" t="s">
        <v>38</v>
      </c>
      <c r="X27" s="14" t="s">
        <v>39</v>
      </c>
      <c r="Y27" s="24"/>
    </row>
    <row r="28" s="2" customFormat="1" ht="18.75" spans="1:25">
      <c r="A28" s="12">
        <v>24</v>
      </c>
      <c r="B28" s="13">
        <v>0.779166666666667</v>
      </c>
      <c r="C28" s="14" t="s">
        <v>50</v>
      </c>
      <c r="D28" s="14" t="s">
        <v>51</v>
      </c>
      <c r="E28" s="14" t="s">
        <v>52</v>
      </c>
      <c r="F28" s="14">
        <v>15998722209</v>
      </c>
      <c r="G28" s="14" t="s">
        <v>53</v>
      </c>
      <c r="H28" s="43" t="s">
        <v>108</v>
      </c>
      <c r="I28" s="14" t="s">
        <v>48</v>
      </c>
      <c r="J28" s="22" t="s">
        <v>49</v>
      </c>
      <c r="K28" s="14">
        <v>49.78</v>
      </c>
      <c r="L28" s="17">
        <v>14.58</v>
      </c>
      <c r="M28" s="14">
        <f t="shared" si="0"/>
        <v>35.2</v>
      </c>
      <c r="N28" s="24"/>
      <c r="O28" s="24"/>
      <c r="P28" s="24"/>
      <c r="Q28" s="24"/>
      <c r="R28" s="24"/>
      <c r="S28" s="31" t="s">
        <v>37</v>
      </c>
      <c r="T28" s="14">
        <v>35.1</v>
      </c>
      <c r="U28" s="14">
        <v>101</v>
      </c>
      <c r="V28" s="14">
        <f t="shared" si="1"/>
        <v>3545.1</v>
      </c>
      <c r="W28" s="14" t="s">
        <v>38</v>
      </c>
      <c r="X28" s="14" t="s">
        <v>39</v>
      </c>
      <c r="Y28" s="24"/>
    </row>
    <row r="29" s="2" customFormat="1" ht="18.75" spans="1:25">
      <c r="A29" s="12">
        <v>25</v>
      </c>
      <c r="B29" s="13">
        <v>0.780555555555556</v>
      </c>
      <c r="C29" s="14" t="s">
        <v>64</v>
      </c>
      <c r="D29" s="14" t="s">
        <v>65</v>
      </c>
      <c r="E29" s="14" t="s">
        <v>65</v>
      </c>
      <c r="F29" s="14">
        <v>13963786670</v>
      </c>
      <c r="G29" s="14" t="s">
        <v>46</v>
      </c>
      <c r="H29" s="43" t="s">
        <v>109</v>
      </c>
      <c r="I29" s="14" t="s">
        <v>48</v>
      </c>
      <c r="J29" s="22" t="s">
        <v>49</v>
      </c>
      <c r="K29" s="14">
        <v>49.51</v>
      </c>
      <c r="L29" s="17">
        <v>15.35</v>
      </c>
      <c r="M29" s="14">
        <f t="shared" si="0"/>
        <v>34.16</v>
      </c>
      <c r="N29" s="24"/>
      <c r="O29" s="24"/>
      <c r="P29" s="24"/>
      <c r="Q29" s="24"/>
      <c r="R29" s="24"/>
      <c r="S29" s="31" t="s">
        <v>37</v>
      </c>
      <c r="T29" s="14">
        <v>34</v>
      </c>
      <c r="U29" s="14">
        <v>101</v>
      </c>
      <c r="V29" s="14">
        <f t="shared" si="1"/>
        <v>3434</v>
      </c>
      <c r="W29" s="14" t="s">
        <v>38</v>
      </c>
      <c r="X29" s="14" t="s">
        <v>39</v>
      </c>
      <c r="Y29" s="24"/>
    </row>
    <row r="30" s="2" customFormat="1" ht="18.75" spans="1:25">
      <c r="A30" s="11">
        <v>26</v>
      </c>
      <c r="B30" s="13">
        <v>0.786805555555556</v>
      </c>
      <c r="C30" s="14" t="s">
        <v>55</v>
      </c>
      <c r="D30" s="14" t="s">
        <v>56</v>
      </c>
      <c r="E30" s="14" t="s">
        <v>56</v>
      </c>
      <c r="F30" s="14">
        <v>15092631096</v>
      </c>
      <c r="G30" s="14" t="s">
        <v>53</v>
      </c>
      <c r="H30" s="43" t="s">
        <v>110</v>
      </c>
      <c r="I30" s="14" t="s">
        <v>48</v>
      </c>
      <c r="J30" s="22" t="s">
        <v>49</v>
      </c>
      <c r="K30" s="14">
        <v>50.16</v>
      </c>
      <c r="L30" s="17">
        <v>14.55</v>
      </c>
      <c r="M30" s="14">
        <f t="shared" si="0"/>
        <v>35.61</v>
      </c>
      <c r="N30" s="24"/>
      <c r="O30" s="24"/>
      <c r="P30" s="24"/>
      <c r="Q30" s="24"/>
      <c r="R30" s="24"/>
      <c r="S30" s="31" t="s">
        <v>37</v>
      </c>
      <c r="T30" s="14">
        <v>35.5</v>
      </c>
      <c r="U30" s="14">
        <v>101</v>
      </c>
      <c r="V30" s="14">
        <f t="shared" si="1"/>
        <v>3585.5</v>
      </c>
      <c r="W30" s="14" t="s">
        <v>38</v>
      </c>
      <c r="X30" s="14" t="s">
        <v>39</v>
      </c>
      <c r="Y30" s="24"/>
    </row>
    <row r="31" s="2" customFormat="1" ht="18.75" spans="1:25">
      <c r="A31" s="11">
        <v>27</v>
      </c>
      <c r="B31" s="13">
        <v>0.788194444444444</v>
      </c>
      <c r="C31" s="14" t="s">
        <v>58</v>
      </c>
      <c r="D31" s="14" t="s">
        <v>51</v>
      </c>
      <c r="E31" s="14" t="s">
        <v>59</v>
      </c>
      <c r="F31" s="14">
        <v>13615476584</v>
      </c>
      <c r="G31" s="14" t="s">
        <v>53</v>
      </c>
      <c r="H31" s="43" t="s">
        <v>111</v>
      </c>
      <c r="I31" s="14" t="s">
        <v>48</v>
      </c>
      <c r="J31" s="22" t="s">
        <v>49</v>
      </c>
      <c r="K31" s="14">
        <v>50.21</v>
      </c>
      <c r="L31" s="17">
        <v>15.71</v>
      </c>
      <c r="M31" s="14">
        <f t="shared" si="0"/>
        <v>34.5</v>
      </c>
      <c r="N31" s="24"/>
      <c r="O31" s="24"/>
      <c r="P31" s="24"/>
      <c r="Q31" s="24"/>
      <c r="R31" s="24"/>
      <c r="S31" s="31" t="s">
        <v>37</v>
      </c>
      <c r="T31" s="14">
        <v>34.4</v>
      </c>
      <c r="U31" s="14">
        <v>101</v>
      </c>
      <c r="V31" s="14">
        <f t="shared" si="1"/>
        <v>3474.4</v>
      </c>
      <c r="W31" s="14" t="s">
        <v>38</v>
      </c>
      <c r="X31" s="14" t="s">
        <v>39</v>
      </c>
      <c r="Y31" s="24"/>
    </row>
    <row r="32" s="2" customFormat="1" ht="18.75" spans="1:25">
      <c r="A32" s="12">
        <v>28</v>
      </c>
      <c r="B32" s="13">
        <v>0.836111111111111</v>
      </c>
      <c r="C32" s="14" t="s">
        <v>94</v>
      </c>
      <c r="D32" s="14" t="s">
        <v>85</v>
      </c>
      <c r="E32" s="14" t="s">
        <v>95</v>
      </c>
      <c r="F32" s="14">
        <v>15965895650</v>
      </c>
      <c r="G32" s="14" t="s">
        <v>33</v>
      </c>
      <c r="H32" s="43" t="s">
        <v>112</v>
      </c>
      <c r="I32" s="14" t="s">
        <v>35</v>
      </c>
      <c r="J32" s="22" t="s">
        <v>36</v>
      </c>
      <c r="K32" s="14">
        <v>46.36</v>
      </c>
      <c r="L32" s="17">
        <v>14.89</v>
      </c>
      <c r="M32" s="14">
        <f t="shared" si="0"/>
        <v>31.47</v>
      </c>
      <c r="N32" s="24"/>
      <c r="O32" s="24"/>
      <c r="P32" s="24"/>
      <c r="Q32" s="24"/>
      <c r="R32" s="24"/>
      <c r="S32" s="31" t="s">
        <v>37</v>
      </c>
      <c r="T32" s="14">
        <v>31.3</v>
      </c>
      <c r="U32" s="14">
        <v>139</v>
      </c>
      <c r="V32" s="14">
        <f t="shared" si="1"/>
        <v>4350.7</v>
      </c>
      <c r="W32" s="14" t="s">
        <v>38</v>
      </c>
      <c r="X32" s="14" t="s">
        <v>39</v>
      </c>
      <c r="Y32" s="24"/>
    </row>
    <row r="33" s="2" customFormat="1" ht="18.75" spans="1:25">
      <c r="A33" s="12">
        <v>29</v>
      </c>
      <c r="B33" s="13">
        <v>0.8625</v>
      </c>
      <c r="C33" s="14" t="s">
        <v>77</v>
      </c>
      <c r="D33" s="14" t="s">
        <v>68</v>
      </c>
      <c r="E33" s="14" t="s">
        <v>78</v>
      </c>
      <c r="F33" s="43" t="s">
        <v>79</v>
      </c>
      <c r="G33" s="14" t="s">
        <v>33</v>
      </c>
      <c r="H33" s="43" t="s">
        <v>113</v>
      </c>
      <c r="I33" s="14" t="s">
        <v>35</v>
      </c>
      <c r="J33" s="22" t="s">
        <v>36</v>
      </c>
      <c r="K33" s="14">
        <v>47.72</v>
      </c>
      <c r="L33" s="17">
        <v>16.13</v>
      </c>
      <c r="M33" s="14">
        <f t="shared" si="0"/>
        <v>31.59</v>
      </c>
      <c r="N33" s="24"/>
      <c r="O33" s="24"/>
      <c r="P33" s="24"/>
      <c r="Q33" s="24"/>
      <c r="R33" s="24"/>
      <c r="S33" s="31" t="s">
        <v>37</v>
      </c>
      <c r="T33" s="14">
        <v>31.4</v>
      </c>
      <c r="U33" s="14">
        <v>139</v>
      </c>
      <c r="V33" s="14">
        <f t="shared" si="1"/>
        <v>4364.6</v>
      </c>
      <c r="W33" s="14" t="s">
        <v>38</v>
      </c>
      <c r="X33" s="14" t="s">
        <v>39</v>
      </c>
      <c r="Y33" s="24"/>
    </row>
    <row r="34" s="2" customFormat="1" ht="18.75" spans="1:25">
      <c r="A34" s="12">
        <v>30</v>
      </c>
      <c r="B34" s="13">
        <v>0.872222222222222</v>
      </c>
      <c r="C34" s="14" t="s">
        <v>114</v>
      </c>
      <c r="D34" s="14" t="s">
        <v>115</v>
      </c>
      <c r="E34" s="14" t="s">
        <v>115</v>
      </c>
      <c r="F34" s="14">
        <v>15163082725</v>
      </c>
      <c r="G34" s="14" t="s">
        <v>33</v>
      </c>
      <c r="H34" s="43" t="s">
        <v>116</v>
      </c>
      <c r="I34" s="14" t="s">
        <v>35</v>
      </c>
      <c r="J34" s="22" t="s">
        <v>36</v>
      </c>
      <c r="K34" s="14">
        <v>47.81</v>
      </c>
      <c r="L34" s="17">
        <v>16.05</v>
      </c>
      <c r="M34" s="14">
        <f t="shared" si="0"/>
        <v>31.76</v>
      </c>
      <c r="N34" s="24"/>
      <c r="O34" s="24"/>
      <c r="P34" s="24"/>
      <c r="Q34" s="24"/>
      <c r="R34" s="24"/>
      <c r="S34" s="31" t="s">
        <v>37</v>
      </c>
      <c r="T34" s="14">
        <v>31.6</v>
      </c>
      <c r="U34" s="14">
        <v>139</v>
      </c>
      <c r="V34" s="14">
        <f t="shared" si="1"/>
        <v>4392.4</v>
      </c>
      <c r="W34" s="14" t="s">
        <v>38</v>
      </c>
      <c r="X34" s="14" t="s">
        <v>39</v>
      </c>
      <c r="Y34" s="24"/>
    </row>
    <row r="35" s="2" customFormat="1" ht="18.75" spans="1:25">
      <c r="A35" s="12">
        <v>31</v>
      </c>
      <c r="B35" s="15">
        <v>0.919444444444444</v>
      </c>
      <c r="C35" s="14" t="s">
        <v>31</v>
      </c>
      <c r="D35" s="14" t="s">
        <v>98</v>
      </c>
      <c r="E35" s="14" t="s">
        <v>98</v>
      </c>
      <c r="F35" s="14">
        <v>15854038599</v>
      </c>
      <c r="G35" s="14" t="s">
        <v>33</v>
      </c>
      <c r="H35" s="43" t="s">
        <v>117</v>
      </c>
      <c r="I35" s="14" t="s">
        <v>48</v>
      </c>
      <c r="J35" s="22" t="s">
        <v>49</v>
      </c>
      <c r="K35" s="14">
        <v>49.66</v>
      </c>
      <c r="L35" s="17">
        <v>16.53</v>
      </c>
      <c r="M35" s="14">
        <f t="shared" si="0"/>
        <v>33.13</v>
      </c>
      <c r="N35" s="24"/>
      <c r="O35" s="24"/>
      <c r="P35" s="24"/>
      <c r="Q35" s="24"/>
      <c r="R35" s="24"/>
      <c r="S35" s="31" t="s">
        <v>37</v>
      </c>
      <c r="T35" s="14">
        <v>33</v>
      </c>
      <c r="U35" s="14">
        <v>101</v>
      </c>
      <c r="V35" s="14">
        <f t="shared" si="1"/>
        <v>3333</v>
      </c>
      <c r="W35" s="14" t="s">
        <v>38</v>
      </c>
      <c r="X35" s="14" t="s">
        <v>39</v>
      </c>
      <c r="Y35" s="24"/>
    </row>
    <row r="36" s="2" customFormat="1" ht="18.75" spans="1:25">
      <c r="A36" s="11">
        <v>32</v>
      </c>
      <c r="B36" s="15">
        <v>0.952777777777778</v>
      </c>
      <c r="C36" s="14" t="s">
        <v>40</v>
      </c>
      <c r="D36" s="14" t="s">
        <v>41</v>
      </c>
      <c r="E36" s="14" t="s">
        <v>41</v>
      </c>
      <c r="F36" s="14">
        <v>18555119799</v>
      </c>
      <c r="G36" s="14" t="s">
        <v>33</v>
      </c>
      <c r="H36" s="43" t="s">
        <v>118</v>
      </c>
      <c r="I36" s="14" t="s">
        <v>48</v>
      </c>
      <c r="J36" s="22" t="s">
        <v>49</v>
      </c>
      <c r="K36" s="14">
        <v>50.83</v>
      </c>
      <c r="L36" s="17">
        <v>16.13</v>
      </c>
      <c r="M36" s="14">
        <f t="shared" si="0"/>
        <v>34.7</v>
      </c>
      <c r="N36" s="24"/>
      <c r="O36" s="24"/>
      <c r="P36" s="24"/>
      <c r="Q36" s="24"/>
      <c r="R36" s="24"/>
      <c r="S36" s="31" t="s">
        <v>37</v>
      </c>
      <c r="T36" s="14">
        <v>34.6</v>
      </c>
      <c r="U36" s="14">
        <v>101</v>
      </c>
      <c r="V36" s="14">
        <f t="shared" si="1"/>
        <v>3494.6</v>
      </c>
      <c r="W36" s="14" t="s">
        <v>38</v>
      </c>
      <c r="X36" s="14" t="s">
        <v>39</v>
      </c>
      <c r="Y36" s="24"/>
    </row>
    <row r="37" s="2" customFormat="1" ht="18.75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2"/>
      <c r="K37" s="14"/>
      <c r="L37" s="17"/>
      <c r="M37" s="14">
        <f t="shared" si="0"/>
        <v>0</v>
      </c>
      <c r="N37" s="24"/>
      <c r="O37" s="24"/>
      <c r="P37" s="24"/>
      <c r="Q37" s="24"/>
      <c r="R37" s="24"/>
      <c r="S37" s="31"/>
      <c r="T37" s="14"/>
      <c r="U37" s="14"/>
      <c r="V37" s="14">
        <f t="shared" si="1"/>
        <v>0</v>
      </c>
      <c r="W37" s="14"/>
      <c r="X37" s="14"/>
      <c r="Y37" s="24"/>
    </row>
    <row r="38" s="2" customFormat="1" ht="18.75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2"/>
      <c r="K38" s="14"/>
      <c r="L38" s="17"/>
      <c r="M38" s="14">
        <f t="shared" si="0"/>
        <v>0</v>
      </c>
      <c r="N38" s="24"/>
      <c r="O38" s="24"/>
      <c r="P38" s="24"/>
      <c r="Q38" s="24"/>
      <c r="R38" s="24"/>
      <c r="S38" s="31"/>
      <c r="T38" s="14"/>
      <c r="U38" s="14"/>
      <c r="V38" s="14">
        <f t="shared" si="1"/>
        <v>0</v>
      </c>
      <c r="W38" s="14"/>
      <c r="X38" s="14"/>
      <c r="Y38" s="24"/>
    </row>
    <row r="39" s="2" customFormat="1" ht="18.75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2"/>
      <c r="K39" s="14"/>
      <c r="L39" s="17"/>
      <c r="M39" s="14">
        <f t="shared" si="0"/>
        <v>0</v>
      </c>
      <c r="N39" s="24"/>
      <c r="O39" s="24"/>
      <c r="P39" s="24"/>
      <c r="Q39" s="24"/>
      <c r="R39" s="24"/>
      <c r="S39" s="31"/>
      <c r="T39" s="14"/>
      <c r="U39" s="14"/>
      <c r="V39" s="14">
        <f t="shared" si="1"/>
        <v>0</v>
      </c>
      <c r="W39" s="14"/>
      <c r="X39" s="14"/>
      <c r="Y39" s="24"/>
    </row>
    <row r="40" s="2" customFormat="1" ht="18.75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2"/>
      <c r="K40" s="14"/>
      <c r="L40" s="17"/>
      <c r="M40" s="14">
        <f t="shared" si="0"/>
        <v>0</v>
      </c>
      <c r="N40" s="24"/>
      <c r="O40" s="24"/>
      <c r="P40" s="24"/>
      <c r="Q40" s="24"/>
      <c r="R40" s="24"/>
      <c r="S40" s="31"/>
      <c r="T40" s="14"/>
      <c r="U40" s="14"/>
      <c r="V40" s="14">
        <f t="shared" si="1"/>
        <v>0</v>
      </c>
      <c r="W40" s="14"/>
      <c r="X40" s="14"/>
      <c r="Y40" s="24"/>
    </row>
    <row r="41" s="2" customFormat="1" ht="18.75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2"/>
      <c r="K41" s="14"/>
      <c r="L41" s="17"/>
      <c r="M41" s="14">
        <f t="shared" si="0"/>
        <v>0</v>
      </c>
      <c r="N41" s="24"/>
      <c r="O41" s="24"/>
      <c r="P41" s="24"/>
      <c r="Q41" s="24"/>
      <c r="R41" s="24"/>
      <c r="S41" s="31"/>
      <c r="T41" s="14"/>
      <c r="U41" s="14"/>
      <c r="V41" s="14">
        <f t="shared" si="1"/>
        <v>0</v>
      </c>
      <c r="W41" s="14"/>
      <c r="X41" s="14"/>
      <c r="Y41" s="24"/>
    </row>
    <row r="42" s="2" customFormat="1" ht="18.75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2"/>
      <c r="K42" s="14"/>
      <c r="L42" s="17"/>
      <c r="M42" s="14">
        <f t="shared" si="0"/>
        <v>0</v>
      </c>
      <c r="N42" s="24"/>
      <c r="O42" s="24"/>
      <c r="P42" s="24"/>
      <c r="Q42" s="24"/>
      <c r="R42" s="24"/>
      <c r="S42" s="31"/>
      <c r="T42" s="14"/>
      <c r="U42" s="14"/>
      <c r="V42" s="14">
        <f t="shared" si="1"/>
        <v>0</v>
      </c>
      <c r="W42" s="14"/>
      <c r="X42" s="14"/>
      <c r="Y42" s="24"/>
    </row>
    <row r="43" s="2" customFormat="1" ht="18.75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2"/>
      <c r="K43" s="14"/>
      <c r="L43" s="14"/>
      <c r="M43" s="14">
        <f t="shared" si="0"/>
        <v>0</v>
      </c>
      <c r="N43" s="24"/>
      <c r="O43" s="24"/>
      <c r="P43" s="24"/>
      <c r="Q43" s="24"/>
      <c r="R43" s="24"/>
      <c r="S43" s="31"/>
      <c r="T43" s="14"/>
      <c r="U43" s="14"/>
      <c r="V43" s="14">
        <f t="shared" si="1"/>
        <v>0</v>
      </c>
      <c r="W43" s="14"/>
      <c r="X43" s="14"/>
      <c r="Y43" s="24"/>
    </row>
    <row r="44" s="2" customFormat="1" ht="18.75" spans="1:25">
      <c r="A44" s="12">
        <v>40</v>
      </c>
      <c r="B44" s="15"/>
      <c r="C44" s="14"/>
      <c r="D44" s="14"/>
      <c r="E44" s="14"/>
      <c r="F44" s="17"/>
      <c r="G44" s="14"/>
      <c r="H44" s="14"/>
      <c r="I44" s="14"/>
      <c r="J44" s="22"/>
      <c r="K44" s="14"/>
      <c r="L44" s="14"/>
      <c r="M44" s="14">
        <f t="shared" si="0"/>
        <v>0</v>
      </c>
      <c r="N44" s="24"/>
      <c r="O44" s="24"/>
      <c r="P44" s="24"/>
      <c r="Q44" s="24"/>
      <c r="R44" s="24"/>
      <c r="S44" s="32"/>
      <c r="T44" s="14"/>
      <c r="U44" s="14"/>
      <c r="V44" s="14">
        <f t="shared" si="1"/>
        <v>0</v>
      </c>
      <c r="W44" s="14"/>
      <c r="X44" s="14"/>
      <c r="Y44" s="24"/>
    </row>
    <row r="45" s="2" customFormat="1" ht="18.75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2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2"/>
      <c r="T45" s="14"/>
      <c r="U45" s="14"/>
      <c r="V45" s="14">
        <f t="shared" si="1"/>
        <v>0</v>
      </c>
      <c r="W45" s="14"/>
      <c r="X45" s="14"/>
      <c r="Y45" s="10"/>
    </row>
    <row r="46" s="2" customFormat="1" ht="18.75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2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2"/>
      <c r="T46" s="14"/>
      <c r="U46" s="14"/>
      <c r="V46" s="14">
        <f t="shared" si="1"/>
        <v>0</v>
      </c>
      <c r="W46" s="14"/>
      <c r="X46" s="14"/>
      <c r="Y46" s="10"/>
    </row>
    <row r="47" s="2" customFormat="1" ht="18.75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2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2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2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1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2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1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2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1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2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1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spans="1:27">
      <c r="A52" s="11">
        <v>48</v>
      </c>
      <c r="B52" s="15"/>
      <c r="C52" s="14"/>
      <c r="D52" s="14"/>
      <c r="E52" s="14"/>
      <c r="F52" s="17"/>
      <c r="G52" s="14"/>
      <c r="H52" s="14"/>
      <c r="I52" s="14"/>
      <c r="J52" s="22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1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7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2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7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1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2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2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2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2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spans="1:27">
      <c r="A57" s="12">
        <v>53</v>
      </c>
      <c r="B57" s="15"/>
      <c r="C57" s="14"/>
      <c r="D57" s="14"/>
      <c r="E57" s="14"/>
      <c r="F57" s="17"/>
      <c r="G57" s="14"/>
      <c r="H57" s="14"/>
      <c r="I57" s="14"/>
      <c r="J57" s="22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2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2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2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2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2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2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3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2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3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customHeight="1" spans="1:27">
      <c r="A62" s="12">
        <v>58</v>
      </c>
      <c r="B62" s="15"/>
      <c r="C62" s="14"/>
      <c r="D62" s="14"/>
      <c r="E62" s="14"/>
      <c r="F62" s="17"/>
      <c r="G62" s="14"/>
      <c r="H62" s="14"/>
      <c r="I62" s="14"/>
      <c r="J62" s="22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customHeight="1" spans="1:27">
      <c r="A63" s="12">
        <v>59</v>
      </c>
      <c r="B63" s="15"/>
      <c r="C63" s="14"/>
      <c r="D63" s="14"/>
      <c r="E63" s="14"/>
      <c r="F63" s="17"/>
      <c r="G63" s="14"/>
      <c r="H63" s="14"/>
      <c r="I63" s="14"/>
      <c r="J63" s="22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3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customHeight="1" spans="1:27">
      <c r="A64" s="12">
        <v>60</v>
      </c>
      <c r="B64" s="15"/>
      <c r="C64" s="14"/>
      <c r="D64" s="14"/>
      <c r="E64" s="14"/>
      <c r="F64" s="17"/>
      <c r="G64" s="14"/>
      <c r="H64" s="14"/>
      <c r="I64" s="14"/>
      <c r="J64" s="22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customHeight="1" spans="1:27">
      <c r="A65" s="12">
        <v>61</v>
      </c>
      <c r="B65" s="15"/>
      <c r="C65" s="14"/>
      <c r="D65" s="14"/>
      <c r="E65" s="14"/>
      <c r="F65" s="17"/>
      <c r="G65" s="14"/>
      <c r="H65" s="14"/>
      <c r="I65" s="14"/>
      <c r="J65" s="22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customHeight="1" spans="1:27">
      <c r="A66" s="11">
        <v>62</v>
      </c>
      <c r="B66" s="15"/>
      <c r="C66" s="14"/>
      <c r="D66" s="14"/>
      <c r="E66" s="14"/>
      <c r="F66" s="17"/>
      <c r="G66" s="14"/>
      <c r="H66" s="14"/>
      <c r="I66" s="14"/>
      <c r="J66" s="22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customHeight="1" spans="1:27">
      <c r="A67" s="11">
        <v>63</v>
      </c>
      <c r="B67" s="15"/>
      <c r="C67" s="14"/>
      <c r="D67" s="14"/>
      <c r="E67" s="14"/>
      <c r="F67" s="17"/>
      <c r="G67" s="14"/>
      <c r="H67" s="14"/>
      <c r="I67" s="14"/>
      <c r="J67" s="22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3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customHeight="1" spans="1:27">
      <c r="A68" s="12">
        <v>64</v>
      </c>
      <c r="B68" s="15"/>
      <c r="C68" s="14"/>
      <c r="D68" s="14"/>
      <c r="E68" s="14"/>
      <c r="F68" s="17"/>
      <c r="G68" s="14"/>
      <c r="H68" s="14"/>
      <c r="I68" s="14"/>
      <c r="J68" s="22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customHeight="1" spans="1:27">
      <c r="A69" s="12">
        <v>65</v>
      </c>
      <c r="B69" s="15"/>
      <c r="C69" s="14"/>
      <c r="D69" s="14"/>
      <c r="E69" s="14"/>
      <c r="F69" s="17"/>
      <c r="G69" s="14"/>
      <c r="H69" s="14"/>
      <c r="I69" s="14"/>
      <c r="J69" s="22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customHeight="1" spans="1:27">
      <c r="A70" s="12">
        <v>66</v>
      </c>
      <c r="B70" s="15"/>
      <c r="C70" s="14"/>
      <c r="D70" s="14"/>
      <c r="E70" s="14"/>
      <c r="F70" s="17"/>
      <c r="G70" s="14"/>
      <c r="H70" s="14"/>
      <c r="I70" s="14"/>
      <c r="J70" s="22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customHeight="1" spans="1:27">
      <c r="A71" s="12">
        <v>67</v>
      </c>
      <c r="B71" s="34"/>
      <c r="C71" s="14"/>
      <c r="D71" s="14"/>
      <c r="E71" s="14"/>
      <c r="F71" s="17"/>
      <c r="G71" s="14"/>
      <c r="H71" s="14"/>
      <c r="I71" s="14"/>
      <c r="J71" s="22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customHeight="1" spans="1:27">
      <c r="A72" s="12">
        <v>68</v>
      </c>
      <c r="B72" s="34"/>
      <c r="C72" s="14"/>
      <c r="D72" s="14"/>
      <c r="E72" s="14"/>
      <c r="F72" s="17"/>
      <c r="G72" s="14"/>
      <c r="H72" s="14"/>
      <c r="I72" s="14"/>
      <c r="J72" s="22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17" t="s">
        <v>119</v>
      </c>
      <c r="B73" s="35"/>
      <c r="C73" s="30"/>
      <c r="D73" s="36"/>
      <c r="E73" s="36"/>
      <c r="F73" s="36"/>
      <c r="G73" s="36"/>
      <c r="H73" s="36"/>
      <c r="I73" s="36"/>
      <c r="J73" s="36"/>
      <c r="K73" s="36"/>
      <c r="L73" s="17"/>
      <c r="M73" s="14"/>
      <c r="N73" s="36"/>
      <c r="O73" s="36"/>
      <c r="P73" s="36"/>
      <c r="Q73" s="36"/>
      <c r="R73" s="36"/>
      <c r="S73" s="36"/>
      <c r="T73" s="36">
        <v>0</v>
      </c>
      <c r="U73" s="36"/>
      <c r="V73" s="17">
        <f>SUM(V5:V72)</f>
        <v>126485.8</v>
      </c>
      <c r="W73" s="36"/>
      <c r="X73" s="36"/>
      <c r="Y73" s="36"/>
      <c r="Z73" s="42"/>
    </row>
    <row r="74" customFormat="1" ht="21" customHeight="1" spans="1:21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40"/>
      <c r="N74" s="41"/>
      <c r="O74" s="38"/>
      <c r="P74" s="38"/>
      <c r="Q74" s="38"/>
      <c r="R74" s="38"/>
      <c r="S74" s="38"/>
      <c r="T74" s="38"/>
      <c r="U74" s="38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9"/>
      <c r="M75" s="39"/>
      <c r="N75" s="39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邳州分公司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沐若晨曦*o*</cp:lastModifiedBy>
  <dcterms:created xsi:type="dcterms:W3CDTF">2018-10-24T00:33:00Z</dcterms:created>
  <dcterms:modified xsi:type="dcterms:W3CDTF">2019-01-28T08:34:37Z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